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A'ir\Documents\Heroes V\1 - Турниры\"/>
    </mc:Choice>
  </mc:AlternateContent>
  <xr:revisionPtr revIDLastSave="0" documentId="13_ncr:1_{92E5A011-C74A-406E-9760-F2897F610AC1}" xr6:coauthVersionLast="36" xr6:coauthVersionMax="36" xr10:uidLastSave="{00000000-0000-0000-0000-000000000000}"/>
  <bookViews>
    <workbookView xWindow="0" yWindow="0" windowWidth="28800" windowHeight="12585" xr2:uid="{00000000-000D-0000-FFFF-FFFF00000000}"/>
  </bookViews>
  <sheets>
    <sheet name="Таблица" sheetId="2" r:id="rId1"/>
    <sheet name="Жеребьевка" sheetId="8" r:id="rId2"/>
    <sheet name="История" sheetId="6" r:id="rId3"/>
    <sheet name="Результаты" sheetId="7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3" i="2" l="1"/>
  <c r="AP10" i="2"/>
  <c r="AP29" i="2"/>
  <c r="AP27" i="2"/>
  <c r="AP28" i="2"/>
  <c r="AP25" i="2"/>
  <c r="AP26" i="2"/>
  <c r="AP21" i="2"/>
  <c r="AP24" i="2"/>
  <c r="AP23" i="2"/>
  <c r="AP20" i="2"/>
  <c r="AP22" i="2"/>
  <c r="AP19" i="2"/>
  <c r="AP12" i="2"/>
  <c r="AP18" i="2"/>
  <c r="AP16" i="2"/>
  <c r="AP17" i="2"/>
  <c r="AP14" i="2"/>
  <c r="AP15" i="2"/>
  <c r="AP11" i="2"/>
  <c r="AP9" i="2"/>
  <c r="AP8" i="2"/>
  <c r="AP7" i="2"/>
</calcChain>
</file>

<file path=xl/sharedStrings.xml><?xml version="1.0" encoding="utf-8"?>
<sst xmlns="http://schemas.openxmlformats.org/spreadsheetml/2006/main" count="1138" uniqueCount="69">
  <si>
    <t>1 тур</t>
  </si>
  <si>
    <t>2 тур</t>
  </si>
  <si>
    <t>3 тур</t>
  </si>
  <si>
    <t>4 тур</t>
  </si>
  <si>
    <t>5 тур</t>
  </si>
  <si>
    <t>6 тур</t>
  </si>
  <si>
    <t>7 тур</t>
  </si>
  <si>
    <t>NirvanaWiz</t>
  </si>
  <si>
    <t>Gerodot</t>
  </si>
  <si>
    <t>Levis</t>
  </si>
  <si>
    <t>Strider_HL</t>
  </si>
  <si>
    <t>SpaceCowboy</t>
  </si>
  <si>
    <t>dwarve</t>
  </si>
  <si>
    <t>mizargurus</t>
  </si>
  <si>
    <t>dipper</t>
  </si>
  <si>
    <t>RomaGl</t>
  </si>
  <si>
    <t>Miff</t>
  </si>
  <si>
    <t>kArtorFun</t>
  </si>
  <si>
    <t>Kauzal</t>
  </si>
  <si>
    <t>HRISTOS</t>
  </si>
  <si>
    <t>Mosol</t>
  </si>
  <si>
    <t>Пары 1 тура</t>
  </si>
  <si>
    <t>Roma</t>
  </si>
  <si>
    <t>Gerod</t>
  </si>
  <si>
    <t>mizar</t>
  </si>
  <si>
    <t>-</t>
  </si>
  <si>
    <t>Пары 2 тура</t>
  </si>
  <si>
    <t>Пары 3 тура</t>
  </si>
  <si>
    <t>Strider</t>
  </si>
  <si>
    <t>SpaceC</t>
  </si>
  <si>
    <t>Пары 4 тура</t>
  </si>
  <si>
    <t>Пары 5 тура</t>
  </si>
  <si>
    <t>Пары 6 тура</t>
  </si>
  <si>
    <t>Пары 7 тура</t>
  </si>
  <si>
    <t>Imladris</t>
  </si>
  <si>
    <t>Arantir</t>
  </si>
  <si>
    <t>Пары 8 тура</t>
  </si>
  <si>
    <t>КБ</t>
  </si>
  <si>
    <t>УКБ</t>
  </si>
  <si>
    <t>Cliffe86</t>
  </si>
  <si>
    <t>tek</t>
  </si>
  <si>
    <t>Ngbfka</t>
  </si>
  <si>
    <t>Sanguinius</t>
  </si>
  <si>
    <t>dim013</t>
  </si>
  <si>
    <t>Masha</t>
  </si>
  <si>
    <t>GedxBlood</t>
  </si>
  <si>
    <t>Smoker-</t>
  </si>
  <si>
    <t>Dio</t>
  </si>
  <si>
    <t>Lolok</t>
  </si>
  <si>
    <t>Ftor</t>
  </si>
  <si>
    <t>contrique</t>
  </si>
  <si>
    <t>Techno</t>
  </si>
  <si>
    <t>Glock</t>
  </si>
  <si>
    <t>banana</t>
  </si>
  <si>
    <t>BO5</t>
  </si>
  <si>
    <t>banan</t>
  </si>
  <si>
    <t>Cliffe</t>
  </si>
  <si>
    <t>contr</t>
  </si>
  <si>
    <t>GedxB</t>
  </si>
  <si>
    <t>Nirvan</t>
  </si>
  <si>
    <t>Smok-</t>
  </si>
  <si>
    <t>kArtorF</t>
  </si>
  <si>
    <t>HRIST</t>
  </si>
  <si>
    <t>Imladr</t>
  </si>
  <si>
    <t>Diego</t>
  </si>
  <si>
    <t>T</t>
  </si>
  <si>
    <t>Sangui</t>
  </si>
  <si>
    <t>техпобеда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</si>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</sst>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 tint="0.49998474074526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b/>
      <sz val="8"/>
      <color rgb="FF000000"/>
      <name val="Verdana"/>
      <family val="2"/>
      <charset val="204"/>
    </font>
    <font>
      <b/>
      <sz val="8"/>
      <name val="Verdana"/>
      <family val="2"/>
      <charset val="204"/>
    </font>
    <font>
      <b/>
      <sz val="8"/>
      <color rgb="FFFF0000"/>
      <name val="Verdana"/>
      <family val="2"/>
      <charset val="204"/>
    </font>
    <font>
      <sz val="11"/>
      <color rgb="FF0070C0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9"/>
      <color rgb="FFFF0000"/>
      <name val="Calibri Light"/>
      <family val="2"/>
      <charset val="204"/>
      <scheme val="major"/>
    </font>
    <font>
      <sz val="9"/>
      <color theme="1"/>
      <name val="Calibri Light"/>
      <family val="2"/>
      <charset val="204"/>
      <scheme val="major"/>
    </font>
    <font>
      <sz val="9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b/>
      <sz val="14"/>
      <color rgb="FFFF0000"/>
      <name val="Trebuchet MS"/>
      <family val="2"/>
      <charset val="204"/>
    </font>
    <font>
      <b/>
      <sz val="12"/>
      <color rgb="FFFF0000"/>
      <name val="Calibri Light"/>
      <family val="2"/>
      <charset val="204"/>
      <scheme val="major"/>
    </font>
    <font>
      <b/>
      <sz val="12"/>
      <color theme="1"/>
      <name val="Calibri Light"/>
      <family val="2"/>
      <charset val="204"/>
      <scheme val="major"/>
    </font>
    <font>
      <b/>
      <sz val="12"/>
      <name val="Calibri Light"/>
      <family val="2"/>
      <charset val="204"/>
      <scheme val="major"/>
    </font>
    <font>
      <b/>
      <sz val="12"/>
      <color rgb="FF00B0F0"/>
      <name val="Calibri Light"/>
      <family val="2"/>
      <charset val="204"/>
      <scheme val="major"/>
    </font>
    <font>
      <sz val="9"/>
      <color rgb="FF00B0F0"/>
      <name val="Calibri Light"/>
      <family val="2"/>
      <charset val="204"/>
      <scheme val="major"/>
    </font>
    <font>
      <sz val="10"/>
      <color theme="1" tint="0.499984740745262"/>
      <name val="Calibri Light"/>
      <family val="2"/>
      <charset val="204"/>
      <scheme val="major"/>
    </font>
    <font>
      <sz val="12"/>
      <color theme="1"/>
      <name val="Book Antiqua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4"/>
      <name val="Calibri"/>
      <family val="2"/>
      <charset val="204"/>
      <scheme val="minor"/>
    </font>
    <font>
      <sz val="12"/>
      <color theme="1"/>
      <name val="Calibri Light"/>
      <family val="2"/>
      <charset val="204"/>
      <scheme val="major"/>
    </font>
    <font>
      <sz val="9"/>
      <color theme="2" tint="-0.249977111117893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9"/>
      <color theme="1" tint="0.499984740745262"/>
      <name val="Calibri Light"/>
      <family val="2"/>
      <charset val="204"/>
      <scheme val="major"/>
    </font>
    <font>
      <sz val="11"/>
      <color theme="1" tint="0.499984740745262"/>
      <name val="Calibri Light"/>
      <family val="2"/>
      <charset val="204"/>
      <scheme val="major"/>
    </font>
    <font>
      <sz val="11"/>
      <color theme="0" tint="-0.499984740745262"/>
      <name val="Calibri Light"/>
      <family val="2"/>
      <charset val="204"/>
      <scheme val="major"/>
    </font>
    <font>
      <b/>
      <sz val="12"/>
      <color theme="0" tint="-0.499984740745262"/>
      <name val="Calibri Light"/>
      <family val="2"/>
      <charset val="204"/>
      <scheme val="major"/>
    </font>
    <font>
      <sz val="9"/>
      <color theme="0" tint="-0.499984740745262"/>
      <name val="Calibri Light"/>
      <family val="2"/>
      <charset val="204"/>
      <scheme val="major"/>
    </font>
    <font>
      <sz val="11"/>
      <name val="Calibri Light"/>
      <family val="2"/>
      <charset val="204"/>
    </font>
    <font>
      <sz val="11"/>
      <color rgb="FFFF0000"/>
      <name val="Calibri Light"/>
      <family val="2"/>
      <charset val="204"/>
    </font>
    <font>
      <i/>
      <sz val="11"/>
      <name val="Calibri Light"/>
      <family val="2"/>
      <charset val="204"/>
    </font>
    <font>
      <sz val="11"/>
      <color rgb="FFFF0000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b/>
      <sz val="22"/>
      <color rgb="FFFF0000"/>
      <name val="Calibri"/>
      <family val="2"/>
      <charset val="204"/>
      <scheme val="minor"/>
    </font>
    <font>
      <i/>
      <sz val="11"/>
      <color theme="1"/>
      <name val="Calibri Light"/>
      <family val="2"/>
      <charset val="204"/>
      <scheme val="major"/>
    </font>
    <font>
      <sz val="11"/>
      <color theme="0" tint="-0.499984740745262"/>
      <name val="Calibri"/>
      <family val="2"/>
      <charset val="204"/>
      <scheme val="minor"/>
    </font>
    <font>
      <b/>
      <sz val="12"/>
      <color theme="1" tint="0.499984740745262"/>
      <name val="Calibri Light"/>
      <family val="2"/>
      <charset val="204"/>
      <scheme val="major"/>
    </font>
    <font>
      <sz val="10"/>
      <color theme="0" tint="-0.499984740745262"/>
      <name val="Calibri Light"/>
      <family val="2"/>
      <charset val="204"/>
      <scheme val="major"/>
    </font>
    <font>
      <i/>
      <sz val="11"/>
      <name val="Calibri Light"/>
      <family val="2"/>
      <charset val="204"/>
      <scheme val="major"/>
    </font>
    <font>
      <sz val="11"/>
      <color theme="0" tint="-0.34998626667073579"/>
      <name val="Calibri Light"/>
      <family val="2"/>
      <charset val="204"/>
      <scheme val="major"/>
    </font>
    <font>
      <i/>
      <sz val="9"/>
      <color theme="1" tint="0.499984740745262"/>
      <name val="Calibri Light"/>
      <family val="2"/>
      <charset val="204"/>
      <scheme val="major"/>
    </font>
    <font>
      <sz val="11"/>
      <color theme="1" tint="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4.9989318521683403E-2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/>
      <diagonal/>
    </border>
    <border>
      <left style="thin">
        <color theme="0" tint="-4.9989318521683403E-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6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20" fillId="2" borderId="30" xfId="0" applyFont="1" applyFill="1" applyBorder="1" applyAlignment="1">
      <alignment horizontal="center"/>
    </xf>
    <xf numFmtId="1" fontId="14" fillId="2" borderId="31" xfId="0" quotePrefix="1" applyNumberFormat="1" applyFont="1" applyFill="1" applyBorder="1" applyAlignment="1">
      <alignment horizontal="right"/>
    </xf>
    <xf numFmtId="0" fontId="20" fillId="2" borderId="11" xfId="0" applyFont="1" applyFill="1" applyBorder="1" applyAlignment="1">
      <alignment horizontal="center"/>
    </xf>
    <xf numFmtId="1" fontId="14" fillId="2" borderId="18" xfId="0" quotePrefix="1" applyNumberFormat="1" applyFont="1" applyFill="1" applyBorder="1" applyAlignment="1">
      <alignment horizontal="right"/>
    </xf>
    <xf numFmtId="1" fontId="14" fillId="2" borderId="6" xfId="0" quotePrefix="1" applyNumberFormat="1" applyFont="1" applyFill="1" applyBorder="1" applyAlignment="1">
      <alignment horizontal="left"/>
    </xf>
    <xf numFmtId="0" fontId="21" fillId="2" borderId="11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1" fontId="16" fillId="2" borderId="18" xfId="0" applyNumberFormat="1" applyFont="1" applyFill="1" applyBorder="1" applyAlignment="1">
      <alignment horizontal="right"/>
    </xf>
    <xf numFmtId="1" fontId="16" fillId="2" borderId="18" xfId="0" quotePrefix="1" applyNumberFormat="1" applyFont="1" applyFill="1" applyBorder="1" applyAlignment="1">
      <alignment horizontal="right"/>
    </xf>
    <xf numFmtId="1" fontId="16" fillId="2" borderId="6" xfId="0" quotePrefix="1" applyNumberFormat="1" applyFont="1" applyFill="1" applyBorder="1" applyAlignment="1">
      <alignment horizontal="left"/>
    </xf>
    <xf numFmtId="0" fontId="22" fillId="2" borderId="30" xfId="0" applyFont="1" applyFill="1" applyBorder="1" applyAlignment="1">
      <alignment horizontal="center"/>
    </xf>
    <xf numFmtId="1" fontId="16" fillId="2" borderId="31" xfId="0" quotePrefix="1" applyNumberFormat="1" applyFont="1" applyFill="1" applyBorder="1" applyAlignment="1">
      <alignment horizontal="right"/>
    </xf>
    <xf numFmtId="1" fontId="16" fillId="2" borderId="29" xfId="0" quotePrefix="1" applyNumberFormat="1" applyFont="1" applyFill="1" applyBorder="1" applyAlignment="1">
      <alignment horizontal="left"/>
    </xf>
    <xf numFmtId="0" fontId="23" fillId="2" borderId="30" xfId="0" applyFont="1" applyFill="1" applyBorder="1" applyAlignment="1">
      <alignment horizontal="center"/>
    </xf>
    <xf numFmtId="1" fontId="24" fillId="2" borderId="31" xfId="0" applyNumberFormat="1" applyFont="1" applyFill="1" applyBorder="1" applyAlignment="1">
      <alignment horizontal="right"/>
    </xf>
    <xf numFmtId="1" fontId="24" fillId="2" borderId="33" xfId="0" applyNumberFormat="1" applyFont="1" applyFill="1" applyBorder="1" applyAlignment="1">
      <alignment horizontal="left"/>
    </xf>
    <xf numFmtId="1" fontId="14" fillId="2" borderId="9" xfId="0" quotePrefix="1" applyNumberFormat="1" applyFont="1" applyFill="1" applyBorder="1" applyAlignment="1">
      <alignment horizontal="left"/>
    </xf>
    <xf numFmtId="0" fontId="25" fillId="2" borderId="37" xfId="0" applyFont="1" applyFill="1" applyBorder="1" applyAlignment="1">
      <alignment horizontal="center"/>
    </xf>
    <xf numFmtId="1" fontId="16" fillId="2" borderId="9" xfId="0" applyNumberFormat="1" applyFont="1" applyFill="1" applyBorder="1" applyAlignment="1">
      <alignment horizontal="left"/>
    </xf>
    <xf numFmtId="1" fontId="16" fillId="2" borderId="9" xfId="0" quotePrefix="1" applyNumberFormat="1" applyFont="1" applyFill="1" applyBorder="1" applyAlignment="1">
      <alignment horizontal="left"/>
    </xf>
    <xf numFmtId="0" fontId="25" fillId="2" borderId="38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14" fillId="2" borderId="43" xfId="0" quotePrefix="1" applyNumberFormat="1" applyFont="1" applyFill="1" applyBorder="1" applyAlignment="1">
      <alignment horizontal="center"/>
    </xf>
    <xf numFmtId="49" fontId="14" fillId="2" borderId="6" xfId="0" quotePrefix="1" applyNumberFormat="1" applyFont="1" applyFill="1" applyBorder="1" applyAlignment="1">
      <alignment horizontal="center"/>
    </xf>
    <xf numFmtId="49" fontId="14" fillId="2" borderId="29" xfId="0" quotePrefix="1" applyNumberFormat="1" applyFont="1" applyFill="1" applyBorder="1" applyAlignment="1">
      <alignment horizontal="center"/>
    </xf>
    <xf numFmtId="49" fontId="16" fillId="2" borderId="6" xfId="0" quotePrefix="1" applyNumberFormat="1" applyFont="1" applyFill="1" applyBorder="1" applyAlignment="1">
      <alignment horizontal="center"/>
    </xf>
    <xf numFmtId="49" fontId="16" fillId="2" borderId="29" xfId="0" quotePrefix="1" applyNumberFormat="1" applyFont="1" applyFill="1" applyBorder="1" applyAlignment="1">
      <alignment horizontal="center"/>
    </xf>
    <xf numFmtId="49" fontId="24" fillId="2" borderId="29" xfId="0" quotePrefix="1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7" fillId="0" borderId="0" xfId="0" applyFont="1"/>
    <xf numFmtId="0" fontId="28" fillId="0" borderId="0" xfId="0" applyFont="1"/>
    <xf numFmtId="0" fontId="0" fillId="0" borderId="0" xfId="0" applyFill="1"/>
    <xf numFmtId="0" fontId="0" fillId="0" borderId="0" xfId="0" applyFill="1" applyBorder="1"/>
    <xf numFmtId="0" fontId="20" fillId="2" borderId="36" xfId="0" applyFont="1" applyFill="1" applyBorder="1" applyAlignment="1">
      <alignment horizontal="center"/>
    </xf>
    <xf numFmtId="1" fontId="14" fillId="2" borderId="24" xfId="0" quotePrefix="1" applyNumberFormat="1" applyFont="1" applyFill="1" applyBorder="1" applyAlignment="1">
      <alignment horizontal="right"/>
    </xf>
    <xf numFmtId="49" fontId="14" fillId="2" borderId="25" xfId="0" quotePrefix="1" applyNumberFormat="1" applyFont="1" applyFill="1" applyBorder="1" applyAlignment="1">
      <alignment horizontal="center"/>
    </xf>
    <xf numFmtId="1" fontId="14" fillId="2" borderId="25" xfId="0" quotePrefix="1" applyNumberFormat="1" applyFont="1" applyFill="1" applyBorder="1" applyAlignment="1">
      <alignment horizontal="left"/>
    </xf>
    <xf numFmtId="0" fontId="20" fillId="2" borderId="52" xfId="0" applyFont="1" applyFill="1" applyBorder="1" applyAlignment="1">
      <alignment horizontal="center"/>
    </xf>
    <xf numFmtId="1" fontId="14" fillId="2" borderId="53" xfId="0" quotePrefix="1" applyNumberFormat="1" applyFont="1" applyFill="1" applyBorder="1" applyAlignment="1">
      <alignment horizontal="right"/>
    </xf>
    <xf numFmtId="49" fontId="14" fillId="2" borderId="51" xfId="0" quotePrefix="1" applyNumberFormat="1" applyFont="1" applyFill="1" applyBorder="1" applyAlignment="1">
      <alignment horizontal="center"/>
    </xf>
    <xf numFmtId="0" fontId="25" fillId="2" borderId="54" xfId="0" applyFont="1" applyFill="1" applyBorder="1" applyAlignment="1">
      <alignment horizontal="center"/>
    </xf>
    <xf numFmtId="1" fontId="14" fillId="2" borderId="55" xfId="0" quotePrefix="1" applyNumberFormat="1" applyFont="1" applyFill="1" applyBorder="1" applyAlignment="1">
      <alignment horizontal="left"/>
    </xf>
    <xf numFmtId="0" fontId="18" fillId="2" borderId="43" xfId="0" applyFont="1" applyFill="1" applyBorder="1" applyAlignment="1">
      <alignment vertical="center"/>
    </xf>
    <xf numFmtId="0" fontId="25" fillId="2" borderId="43" xfId="0" applyFont="1" applyFill="1" applyBorder="1" applyAlignment="1">
      <alignment horizontal="center"/>
    </xf>
    <xf numFmtId="0" fontId="22" fillId="2" borderId="43" xfId="0" applyFont="1" applyFill="1" applyBorder="1" applyAlignment="1">
      <alignment horizontal="center"/>
    </xf>
    <xf numFmtId="1" fontId="16" fillId="2" borderId="43" xfId="0" quotePrefix="1" applyNumberFormat="1" applyFont="1" applyFill="1" applyBorder="1" applyAlignment="1">
      <alignment horizontal="right"/>
    </xf>
    <xf numFmtId="49" fontId="16" fillId="2" borderId="43" xfId="0" quotePrefix="1" applyNumberFormat="1" applyFont="1" applyFill="1" applyBorder="1" applyAlignment="1">
      <alignment horizontal="center"/>
    </xf>
    <xf numFmtId="1" fontId="16" fillId="2" borderId="43" xfId="0" quotePrefix="1" applyNumberFormat="1" applyFont="1" applyFill="1" applyBorder="1" applyAlignment="1">
      <alignment horizontal="left"/>
    </xf>
    <xf numFmtId="1" fontId="30" fillId="2" borderId="43" xfId="0" quotePrefix="1" applyNumberFormat="1" applyFont="1" applyFill="1" applyBorder="1" applyAlignment="1">
      <alignment horizontal="right"/>
    </xf>
    <xf numFmtId="49" fontId="30" fillId="2" borderId="43" xfId="0" quotePrefix="1" applyNumberFormat="1" applyFont="1" applyFill="1" applyBorder="1" applyAlignment="1">
      <alignment horizontal="center"/>
    </xf>
    <xf numFmtId="1" fontId="30" fillId="2" borderId="43" xfId="0" quotePrefix="1" applyNumberFormat="1" applyFont="1" applyFill="1" applyBorder="1" applyAlignment="1">
      <alignment horizontal="left"/>
    </xf>
    <xf numFmtId="0" fontId="20" fillId="2" borderId="43" xfId="0" applyFont="1" applyFill="1" applyBorder="1" applyAlignment="1">
      <alignment horizontal="center"/>
    </xf>
    <xf numFmtId="1" fontId="14" fillId="2" borderId="43" xfId="0" quotePrefix="1" applyNumberFormat="1" applyFont="1" applyFill="1" applyBorder="1" applyAlignment="1">
      <alignment horizontal="right"/>
    </xf>
    <xf numFmtId="1" fontId="14" fillId="2" borderId="43" xfId="0" quotePrefix="1" applyNumberFormat="1" applyFont="1" applyFill="1" applyBorder="1" applyAlignment="1">
      <alignment horizontal="left"/>
    </xf>
    <xf numFmtId="0" fontId="31" fillId="2" borderId="2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0" fillId="2" borderId="1" xfId="0" applyFill="1" applyBorder="1"/>
    <xf numFmtId="0" fontId="13" fillId="2" borderId="58" xfId="0" applyFont="1" applyFill="1" applyBorder="1" applyAlignment="1">
      <alignment vertical="center"/>
    </xf>
    <xf numFmtId="0" fontId="17" fillId="2" borderId="59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7" fillId="2" borderId="60" xfId="0" applyFont="1" applyFill="1" applyBorder="1" applyAlignment="1">
      <alignment horizontal="left"/>
    </xf>
    <xf numFmtId="0" fontId="17" fillId="2" borderId="57" xfId="0" applyFont="1" applyFill="1" applyBorder="1" applyAlignment="1">
      <alignment horizontal="left"/>
    </xf>
    <xf numFmtId="0" fontId="0" fillId="0" borderId="41" xfId="0" applyBorder="1"/>
    <xf numFmtId="0" fontId="35" fillId="2" borderId="30" xfId="0" applyFont="1" applyFill="1" applyBorder="1" applyAlignment="1">
      <alignment horizontal="center"/>
    </xf>
    <xf numFmtId="1" fontId="36" fillId="2" borderId="31" xfId="0" applyNumberFormat="1" applyFont="1" applyFill="1" applyBorder="1" applyAlignment="1">
      <alignment horizontal="right"/>
    </xf>
    <xf numFmtId="49" fontId="36" fillId="2" borderId="29" xfId="0" quotePrefix="1" applyNumberFormat="1" applyFont="1" applyFill="1" applyBorder="1" applyAlignment="1">
      <alignment horizontal="center"/>
    </xf>
    <xf numFmtId="1" fontId="36" fillId="2" borderId="29" xfId="0" applyNumberFormat="1" applyFont="1" applyFill="1" applyBorder="1" applyAlignment="1">
      <alignment horizontal="left"/>
    </xf>
    <xf numFmtId="0" fontId="25" fillId="2" borderId="35" xfId="0" applyFont="1" applyFill="1" applyBorder="1" applyAlignment="1">
      <alignment horizontal="left"/>
    </xf>
    <xf numFmtId="0" fontId="25" fillId="2" borderId="37" xfId="0" applyFont="1" applyFill="1" applyBorder="1" applyAlignment="1">
      <alignment horizontal="left"/>
    </xf>
    <xf numFmtId="0" fontId="25" fillId="2" borderId="20" xfId="0" applyFont="1" applyFill="1" applyBorder="1" applyAlignment="1">
      <alignment horizontal="left"/>
    </xf>
    <xf numFmtId="0" fontId="25" fillId="2" borderId="38" xfId="0" applyFont="1" applyFill="1" applyBorder="1" applyAlignment="1">
      <alignment horizontal="left"/>
    </xf>
    <xf numFmtId="0" fontId="25" fillId="2" borderId="54" xfId="0" applyFont="1" applyFill="1" applyBorder="1" applyAlignment="1">
      <alignment horizontal="left"/>
    </xf>
    <xf numFmtId="0" fontId="25" fillId="2" borderId="43" xfId="0" applyFont="1" applyFill="1" applyBorder="1" applyAlignment="1">
      <alignment horizontal="left"/>
    </xf>
    <xf numFmtId="0" fontId="25" fillId="2" borderId="2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25" fillId="2" borderId="5" xfId="0" applyFont="1" applyFill="1" applyBorder="1" applyAlignment="1">
      <alignment horizontal="left"/>
    </xf>
    <xf numFmtId="0" fontId="25" fillId="2" borderId="7" xfId="0" applyFont="1" applyFill="1" applyBorder="1" applyAlignment="1">
      <alignment horizontal="left"/>
    </xf>
    <xf numFmtId="0" fontId="25" fillId="2" borderId="5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5" fillId="2" borderId="0" xfId="0" applyFont="1" applyFill="1" applyBorder="1" applyAlignment="1">
      <alignment horizontal="left"/>
    </xf>
    <xf numFmtId="0" fontId="32" fillId="2" borderId="5" xfId="0" applyFont="1" applyFill="1" applyBorder="1" applyAlignment="1">
      <alignment horizontal="left" vertical="center"/>
    </xf>
    <xf numFmtId="0" fontId="32" fillId="2" borderId="20" xfId="0" applyFont="1" applyFill="1" applyBorder="1" applyAlignment="1">
      <alignment horizontal="left" vertical="center"/>
    </xf>
    <xf numFmtId="0" fontId="32" fillId="2" borderId="35" xfId="0" applyFont="1" applyFill="1" applyBorder="1" applyAlignment="1">
      <alignment horizontal="left" vertical="center"/>
    </xf>
    <xf numFmtId="0" fontId="32" fillId="2" borderId="28" xfId="0" applyFont="1" applyFill="1" applyBorder="1" applyAlignment="1">
      <alignment horizontal="left" vertical="center"/>
    </xf>
    <xf numFmtId="0" fontId="32" fillId="2" borderId="32" xfId="0" applyFont="1" applyFill="1" applyBorder="1" applyAlignment="1">
      <alignment horizontal="left" vertical="center"/>
    </xf>
    <xf numFmtId="0" fontId="32" fillId="2" borderId="37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32" fillId="2" borderId="26" xfId="0" applyFont="1" applyFill="1" applyBorder="1" applyAlignment="1">
      <alignment horizontal="left" vertical="center"/>
    </xf>
    <xf numFmtId="0" fontId="32" fillId="2" borderId="64" xfId="0" applyFont="1" applyFill="1" applyBorder="1" applyAlignment="1">
      <alignment horizontal="left" vertical="center"/>
    </xf>
    <xf numFmtId="0" fontId="32" fillId="2" borderId="7" xfId="0" applyFont="1" applyFill="1" applyBorder="1" applyAlignment="1">
      <alignment horizontal="left" vertical="center"/>
    </xf>
    <xf numFmtId="0" fontId="32" fillId="2" borderId="21" xfId="0" applyFont="1" applyFill="1" applyBorder="1" applyAlignment="1">
      <alignment horizontal="left" vertical="center"/>
    </xf>
    <xf numFmtId="0" fontId="32" fillId="2" borderId="38" xfId="0" applyFont="1" applyFill="1" applyBorder="1" applyAlignment="1">
      <alignment horizontal="left" vertical="center"/>
    </xf>
    <xf numFmtId="0" fontId="32" fillId="2" borderId="16" xfId="0" applyFont="1" applyFill="1" applyBorder="1" applyAlignment="1">
      <alignment horizontal="left" vertical="center"/>
    </xf>
    <xf numFmtId="0" fontId="32" fillId="2" borderId="17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2" fillId="2" borderId="34" xfId="0" applyFont="1" applyFill="1" applyBorder="1" applyAlignment="1">
      <alignment horizontal="left" vertical="center"/>
    </xf>
    <xf numFmtId="0" fontId="32" fillId="2" borderId="16" xfId="0" quotePrefix="1" applyFont="1" applyFill="1" applyBorder="1" applyAlignment="1">
      <alignment horizontal="left" vertical="center"/>
    </xf>
    <xf numFmtId="0" fontId="37" fillId="2" borderId="0" xfId="0" applyFont="1" applyFill="1" applyBorder="1"/>
    <xf numFmtId="0" fontId="37" fillId="2" borderId="42" xfId="0" applyFont="1" applyFill="1" applyBorder="1"/>
    <xf numFmtId="0" fontId="37" fillId="2" borderId="62" xfId="0" applyFont="1" applyFill="1" applyBorder="1" applyAlignment="1"/>
    <xf numFmtId="0" fontId="38" fillId="2" borderId="39" xfId="0" applyFont="1" applyFill="1" applyBorder="1" applyAlignment="1"/>
    <xf numFmtId="0" fontId="37" fillId="2" borderId="23" xfId="0" applyFont="1" applyFill="1" applyBorder="1" applyAlignment="1"/>
    <xf numFmtId="0" fontId="38" fillId="2" borderId="16" xfId="0" applyFont="1" applyFill="1" applyBorder="1" applyAlignment="1"/>
    <xf numFmtId="0" fontId="37" fillId="2" borderId="39" xfId="0" applyFont="1" applyFill="1" applyBorder="1" applyAlignment="1"/>
    <xf numFmtId="0" fontId="38" fillId="2" borderId="23" xfId="0" applyFont="1" applyFill="1" applyBorder="1" applyAlignment="1"/>
    <xf numFmtId="0" fontId="37" fillId="2" borderId="16" xfId="0" applyFont="1" applyFill="1" applyBorder="1" applyAlignment="1"/>
    <xf numFmtId="0" fontId="13" fillId="0" borderId="0" xfId="0" applyFont="1"/>
    <xf numFmtId="0" fontId="13" fillId="0" borderId="0" xfId="0" applyFont="1" applyFill="1"/>
    <xf numFmtId="49" fontId="13" fillId="0" borderId="0" xfId="0" quotePrefix="1" applyNumberFormat="1" applyFont="1" applyFill="1" applyAlignment="1">
      <alignment horizontal="center" vertical="center"/>
    </xf>
    <xf numFmtId="0" fontId="38" fillId="2" borderId="49" xfId="0" applyFont="1" applyFill="1" applyBorder="1" applyAlignment="1"/>
    <xf numFmtId="0" fontId="20" fillId="2" borderId="12" xfId="0" applyFont="1" applyFill="1" applyBorder="1" applyAlignment="1">
      <alignment horizontal="center"/>
    </xf>
    <xf numFmtId="1" fontId="14" fillId="2" borderId="19" xfId="0" quotePrefix="1" applyNumberFormat="1" applyFont="1" applyFill="1" applyBorder="1" applyAlignment="1">
      <alignment horizontal="right"/>
    </xf>
    <xf numFmtId="49" fontId="14" fillId="2" borderId="8" xfId="0" quotePrefix="1" applyNumberFormat="1" applyFont="1" applyFill="1" applyBorder="1" applyAlignment="1">
      <alignment horizontal="center"/>
    </xf>
    <xf numFmtId="1" fontId="14" fillId="2" borderId="8" xfId="0" quotePrefix="1" applyNumberFormat="1" applyFont="1" applyFill="1" applyBorder="1" applyAlignment="1">
      <alignment horizontal="left"/>
    </xf>
    <xf numFmtId="1" fontId="14" fillId="2" borderId="10" xfId="0" quotePrefix="1" applyNumberFormat="1" applyFont="1" applyFill="1" applyBorder="1" applyAlignment="1">
      <alignment horizontal="left"/>
    </xf>
    <xf numFmtId="0" fontId="38" fillId="2" borderId="17" xfId="0" applyFont="1" applyFill="1" applyBorder="1" applyAlignment="1"/>
    <xf numFmtId="0" fontId="22" fillId="2" borderId="12" xfId="0" applyFont="1" applyFill="1" applyBorder="1" applyAlignment="1">
      <alignment horizontal="center"/>
    </xf>
    <xf numFmtId="1" fontId="16" fillId="2" borderId="19" xfId="0" quotePrefix="1" applyNumberFormat="1" applyFont="1" applyFill="1" applyBorder="1" applyAlignment="1">
      <alignment horizontal="right"/>
    </xf>
    <xf numFmtId="49" fontId="16" fillId="2" borderId="8" xfId="0" quotePrefix="1" applyNumberFormat="1" applyFont="1" applyFill="1" applyBorder="1" applyAlignment="1">
      <alignment horizontal="center"/>
    </xf>
    <xf numFmtId="1" fontId="16" fillId="2" borderId="8" xfId="0" quotePrefix="1" applyNumberFormat="1" applyFont="1" applyFill="1" applyBorder="1" applyAlignment="1">
      <alignment horizontal="left"/>
    </xf>
    <xf numFmtId="0" fontId="37" fillId="2" borderId="63" xfId="0" applyFont="1" applyFill="1" applyBorder="1" applyAlignment="1"/>
    <xf numFmtId="0" fontId="38" fillId="2" borderId="62" xfId="0" applyFont="1" applyFill="1" applyBorder="1" applyAlignment="1"/>
    <xf numFmtId="0" fontId="39" fillId="0" borderId="17" xfId="0" applyFont="1" applyBorder="1"/>
    <xf numFmtId="0" fontId="18" fillId="2" borderId="59" xfId="0" applyFont="1" applyFill="1" applyBorder="1" applyAlignment="1">
      <alignment horizontal="left"/>
    </xf>
    <xf numFmtId="0" fontId="13" fillId="0" borderId="39" xfId="0" applyFont="1" applyBorder="1"/>
    <xf numFmtId="0" fontId="13" fillId="0" borderId="16" xfId="0" applyFont="1" applyBorder="1"/>
    <xf numFmtId="1" fontId="36" fillId="2" borderId="18" xfId="0" quotePrefix="1" applyNumberFormat="1" applyFont="1" applyFill="1" applyBorder="1" applyAlignment="1">
      <alignment horizontal="right"/>
    </xf>
    <xf numFmtId="49" fontId="36" fillId="2" borderId="6" xfId="0" quotePrefix="1" applyNumberFormat="1" applyFont="1" applyFill="1" applyBorder="1" applyAlignment="1">
      <alignment horizontal="center"/>
    </xf>
    <xf numFmtId="1" fontId="36" fillId="2" borderId="6" xfId="0" quotePrefix="1" applyNumberFormat="1" applyFont="1" applyFill="1" applyBorder="1" applyAlignment="1">
      <alignment horizontal="left"/>
    </xf>
    <xf numFmtId="0" fontId="40" fillId="0" borderId="39" xfId="0" applyFont="1" applyBorder="1"/>
    <xf numFmtId="0" fontId="38" fillId="0" borderId="41" xfId="0" applyFont="1" applyBorder="1"/>
    <xf numFmtId="0" fontId="39" fillId="2" borderId="23" xfId="0" applyFont="1" applyFill="1" applyBorder="1" applyAlignment="1"/>
    <xf numFmtId="0" fontId="40" fillId="0" borderId="23" xfId="0" applyFont="1" applyBorder="1"/>
    <xf numFmtId="0" fontId="18" fillId="0" borderId="23" xfId="0" applyFont="1" applyBorder="1"/>
    <xf numFmtId="0" fontId="37" fillId="2" borderId="40" xfId="0" applyFont="1" applyFill="1" applyBorder="1" applyAlignment="1"/>
    <xf numFmtId="0" fontId="18" fillId="0" borderId="39" xfId="0" applyFont="1" applyBorder="1"/>
    <xf numFmtId="0" fontId="38" fillId="2" borderId="41" xfId="0" applyFont="1" applyFill="1" applyBorder="1" applyAlignment="1"/>
    <xf numFmtId="0" fontId="40" fillId="0" borderId="16" xfId="0" applyFont="1" applyBorder="1"/>
    <xf numFmtId="1" fontId="14" fillId="2" borderId="0" xfId="0" quotePrefix="1" applyNumberFormat="1" applyFont="1" applyFill="1" applyBorder="1" applyAlignment="1">
      <alignment horizontal="left"/>
    </xf>
    <xf numFmtId="1" fontId="18" fillId="2" borderId="16" xfId="0" applyNumberFormat="1" applyFont="1" applyFill="1" applyBorder="1" applyAlignment="1">
      <alignment horizontal="center"/>
    </xf>
    <xf numFmtId="0" fontId="0" fillId="0" borderId="65" xfId="0" applyBorder="1"/>
    <xf numFmtId="1" fontId="18" fillId="2" borderId="17" xfId="0" quotePrefix="1" applyNumberFormat="1" applyFont="1" applyFill="1" applyBorder="1" applyAlignment="1">
      <alignment horizontal="center"/>
    </xf>
    <xf numFmtId="1" fontId="18" fillId="2" borderId="49" xfId="0" quotePrefix="1" applyNumberFormat="1" applyFont="1" applyFill="1" applyBorder="1" applyAlignment="1">
      <alignment horizontal="center"/>
    </xf>
    <xf numFmtId="1" fontId="16" fillId="2" borderId="33" xfId="0" quotePrefix="1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left" vertical="center" indent="1"/>
    </xf>
    <xf numFmtId="0" fontId="13" fillId="2" borderId="46" xfId="0" applyFont="1" applyFill="1" applyBorder="1" applyAlignment="1">
      <alignment horizontal="left" vertical="center" indent="1"/>
    </xf>
    <xf numFmtId="0" fontId="17" fillId="2" borderId="46" xfId="0" applyFont="1" applyFill="1" applyBorder="1" applyAlignment="1">
      <alignment horizontal="left" vertical="center" indent="1"/>
    </xf>
    <xf numFmtId="0" fontId="34" fillId="2" borderId="48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0" fillId="2" borderId="7" xfId="0" applyFill="1" applyBorder="1"/>
    <xf numFmtId="0" fontId="1" fillId="0" borderId="65" xfId="0" applyFont="1" applyBorder="1" applyAlignment="1">
      <alignment vertical="center"/>
    </xf>
    <xf numFmtId="0" fontId="1" fillId="0" borderId="65" xfId="0" applyFont="1" applyBorder="1"/>
    <xf numFmtId="0" fontId="18" fillId="2" borderId="4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vertical="center"/>
    </xf>
    <xf numFmtId="0" fontId="41" fillId="2" borderId="15" xfId="0" applyFont="1" applyFill="1" applyBorder="1" applyAlignment="1">
      <alignment horizontal="center" vertical="center"/>
    </xf>
    <xf numFmtId="1" fontId="42" fillId="2" borderId="16" xfId="0" quotePrefix="1" applyNumberFormat="1" applyFont="1" applyFill="1" applyBorder="1" applyAlignment="1">
      <alignment horizontal="center"/>
    </xf>
    <xf numFmtId="1" fontId="42" fillId="2" borderId="16" xfId="0" applyNumberFormat="1" applyFont="1" applyFill="1" applyBorder="1" applyAlignment="1">
      <alignment horizontal="center"/>
    </xf>
    <xf numFmtId="0" fontId="13" fillId="2" borderId="22" xfId="0" applyFont="1" applyFill="1" applyBorder="1" applyAlignment="1">
      <alignment horizontal="right" vertical="center"/>
    </xf>
    <xf numFmtId="0" fontId="25" fillId="2" borderId="44" xfId="0" applyFont="1" applyFill="1" applyBorder="1" applyAlignment="1">
      <alignment horizontal="left"/>
    </xf>
    <xf numFmtId="0" fontId="7" fillId="0" borderId="0" xfId="0" applyFont="1" applyFill="1" applyBorder="1"/>
    <xf numFmtId="0" fontId="0" fillId="0" borderId="0" xfId="0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40" fillId="2" borderId="62" xfId="0" applyFont="1" applyFill="1" applyBorder="1" applyAlignment="1"/>
    <xf numFmtId="0" fontId="18" fillId="2" borderId="0" xfId="0" applyFont="1" applyFill="1" applyBorder="1"/>
    <xf numFmtId="0" fontId="40" fillId="2" borderId="39" xfId="0" applyFont="1" applyFill="1" applyBorder="1" applyAlignment="1"/>
    <xf numFmtId="0" fontId="18" fillId="2" borderId="23" xfId="0" applyFont="1" applyFill="1" applyBorder="1" applyAlignment="1"/>
    <xf numFmtId="0" fontId="40" fillId="2" borderId="23" xfId="0" applyFont="1" applyFill="1" applyBorder="1" applyAlignment="1"/>
    <xf numFmtId="0" fontId="18" fillId="2" borderId="16" xfId="0" applyFont="1" applyFill="1" applyBorder="1" applyAlignment="1"/>
    <xf numFmtId="0" fontId="18" fillId="2" borderId="39" xfId="0" applyFont="1" applyFill="1" applyBorder="1" applyAlignment="1"/>
    <xf numFmtId="0" fontId="40" fillId="2" borderId="16" xfId="0" applyFont="1" applyFill="1" applyBorder="1" applyAlignment="1"/>
    <xf numFmtId="0" fontId="40" fillId="2" borderId="41" xfId="0" applyFont="1" applyFill="1" applyBorder="1" applyAlignment="1"/>
    <xf numFmtId="0" fontId="18" fillId="0" borderId="16" xfId="0" applyFont="1" applyBorder="1"/>
    <xf numFmtId="0" fontId="18" fillId="2" borderId="41" xfId="0" applyFont="1" applyFill="1" applyBorder="1" applyAlignment="1"/>
    <xf numFmtId="0" fontId="18" fillId="2" borderId="67" xfId="0" applyFont="1" applyFill="1" applyBorder="1"/>
    <xf numFmtId="0" fontId="18" fillId="2" borderId="17" xfId="0" applyFont="1" applyFill="1" applyBorder="1" applyAlignment="1"/>
    <xf numFmtId="0" fontId="18" fillId="2" borderId="63" xfId="0" applyFont="1" applyFill="1" applyBorder="1" applyAlignment="1"/>
    <xf numFmtId="0" fontId="13" fillId="0" borderId="23" xfId="0" applyFont="1" applyBorder="1"/>
    <xf numFmtId="1" fontId="15" fillId="2" borderId="18" xfId="0" quotePrefix="1" applyNumberFormat="1" applyFont="1" applyFill="1" applyBorder="1" applyAlignment="1">
      <alignment horizontal="right"/>
    </xf>
    <xf numFmtId="49" fontId="15" fillId="2" borderId="6" xfId="0" quotePrefix="1" applyNumberFormat="1" applyFont="1" applyFill="1" applyBorder="1" applyAlignment="1">
      <alignment horizontal="center"/>
    </xf>
    <xf numFmtId="1" fontId="15" fillId="2" borderId="6" xfId="0" quotePrefix="1" applyNumberFormat="1" applyFont="1" applyFill="1" applyBorder="1" applyAlignment="1">
      <alignment horizontal="left"/>
    </xf>
    <xf numFmtId="0" fontId="29" fillId="2" borderId="3" xfId="0" applyFont="1" applyFill="1" applyBorder="1" applyAlignment="1">
      <alignment horizontal="center" vertical="center"/>
    </xf>
    <xf numFmtId="0" fontId="18" fillId="2" borderId="42" xfId="0" applyFont="1" applyFill="1" applyBorder="1"/>
    <xf numFmtId="0" fontId="40" fillId="2" borderId="5" xfId="0" applyFont="1" applyFill="1" applyBorder="1" applyAlignment="1"/>
    <xf numFmtId="0" fontId="18" fillId="2" borderId="9" xfId="0" applyFont="1" applyFill="1" applyBorder="1" applyAlignment="1"/>
    <xf numFmtId="0" fontId="18" fillId="2" borderId="5" xfId="0" applyFont="1" applyFill="1" applyBorder="1" applyAlignment="1"/>
    <xf numFmtId="0" fontId="13" fillId="0" borderId="40" xfId="0" applyFont="1" applyBorder="1"/>
    <xf numFmtId="0" fontId="40" fillId="0" borderId="62" xfId="0" applyFont="1" applyBorder="1"/>
    <xf numFmtId="0" fontId="18" fillId="2" borderId="49" xfId="0" applyFont="1" applyFill="1" applyBorder="1" applyAlignment="1"/>
    <xf numFmtId="0" fontId="0" fillId="0" borderId="0" xfId="0" applyFont="1"/>
    <xf numFmtId="0" fontId="18" fillId="0" borderId="63" xfId="0" applyFont="1" applyBorder="1"/>
    <xf numFmtId="0" fontId="40" fillId="2" borderId="40" xfId="0" applyFont="1" applyFill="1" applyBorder="1" applyAlignment="1"/>
    <xf numFmtId="0" fontId="40" fillId="2" borderId="17" xfId="0" applyFont="1" applyFill="1" applyBorder="1" applyAlignment="1"/>
    <xf numFmtId="1" fontId="18" fillId="2" borderId="6" xfId="0" quotePrefix="1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1" fontId="18" fillId="2" borderId="8" xfId="0" quotePrefix="1" applyNumberFormat="1" applyFont="1" applyFill="1" applyBorder="1" applyAlignment="1">
      <alignment horizontal="center"/>
    </xf>
    <xf numFmtId="1" fontId="18" fillId="2" borderId="51" xfId="0" quotePrefix="1" applyNumberFormat="1" applyFont="1" applyFill="1" applyBorder="1" applyAlignment="1">
      <alignment horizontal="center"/>
    </xf>
    <xf numFmtId="1" fontId="14" fillId="2" borderId="56" xfId="0" quotePrefix="1" applyNumberFormat="1" applyFont="1" applyFill="1" applyBorder="1" applyAlignment="1">
      <alignment horizontal="left"/>
    </xf>
    <xf numFmtId="1" fontId="16" fillId="2" borderId="46" xfId="0" quotePrefix="1" applyNumberFormat="1" applyFont="1" applyFill="1" applyBorder="1" applyAlignment="1">
      <alignment horizontal="left"/>
    </xf>
    <xf numFmtId="1" fontId="14" fillId="2" borderId="46" xfId="0" quotePrefix="1" applyNumberFormat="1" applyFont="1" applyFill="1" applyBorder="1" applyAlignment="1">
      <alignment horizontal="left"/>
    </xf>
    <xf numFmtId="1" fontId="14" fillId="2" borderId="45" xfId="0" quotePrefix="1" applyNumberFormat="1" applyFont="1" applyFill="1" applyBorder="1" applyAlignment="1">
      <alignment horizontal="left"/>
    </xf>
    <xf numFmtId="1" fontId="24" fillId="2" borderId="45" xfId="0" applyNumberFormat="1" applyFont="1" applyFill="1" applyBorder="1" applyAlignment="1">
      <alignment horizontal="left"/>
    </xf>
    <xf numFmtId="1" fontId="14" fillId="2" borderId="48" xfId="0" quotePrefix="1" applyNumberFormat="1" applyFont="1" applyFill="1" applyBorder="1" applyAlignment="1">
      <alignment horizontal="left"/>
    </xf>
    <xf numFmtId="0" fontId="22" fillId="2" borderId="68" xfId="0" applyFont="1" applyFill="1" applyBorder="1" applyAlignment="1">
      <alignment horizontal="center"/>
    </xf>
    <xf numFmtId="1" fontId="16" fillId="2" borderId="69" xfId="0" quotePrefix="1" applyNumberFormat="1" applyFont="1" applyFill="1" applyBorder="1" applyAlignment="1">
      <alignment horizontal="right"/>
    </xf>
    <xf numFmtId="49" fontId="16" fillId="2" borderId="0" xfId="0" quotePrefix="1" applyNumberFormat="1" applyFont="1" applyFill="1" applyBorder="1" applyAlignment="1">
      <alignment horizontal="center"/>
    </xf>
    <xf numFmtId="1" fontId="16" fillId="2" borderId="0" xfId="0" quotePrefix="1" applyNumberFormat="1" applyFont="1" applyFill="1" applyBorder="1" applyAlignment="1">
      <alignment horizontal="left"/>
    </xf>
    <xf numFmtId="1" fontId="18" fillId="2" borderId="70" xfId="0" quotePrefix="1" applyNumberFormat="1" applyFont="1" applyFill="1" applyBorder="1" applyAlignment="1">
      <alignment horizontal="center"/>
    </xf>
    <xf numFmtId="1" fontId="42" fillId="2" borderId="27" xfId="0" quotePrefix="1" applyNumberFormat="1" applyFont="1" applyFill="1" applyBorder="1" applyAlignment="1">
      <alignment horizontal="center"/>
    </xf>
    <xf numFmtId="0" fontId="20" fillId="2" borderId="68" xfId="0" applyFont="1" applyFill="1" applyBorder="1" applyAlignment="1">
      <alignment horizontal="center"/>
    </xf>
    <xf numFmtId="1" fontId="14" fillId="2" borderId="69" xfId="0" quotePrefix="1" applyNumberFormat="1" applyFont="1" applyFill="1" applyBorder="1" applyAlignment="1">
      <alignment horizontal="right"/>
    </xf>
    <xf numFmtId="49" fontId="14" fillId="2" borderId="0" xfId="0" quotePrefix="1" applyNumberFormat="1" applyFont="1" applyFill="1" applyBorder="1" applyAlignment="1">
      <alignment horizontal="center"/>
    </xf>
    <xf numFmtId="1" fontId="18" fillId="2" borderId="25" xfId="0" quotePrefix="1" applyNumberFormat="1" applyFont="1" applyFill="1" applyBorder="1" applyAlignment="1">
      <alignment horizontal="center"/>
    </xf>
    <xf numFmtId="0" fontId="25" fillId="2" borderId="64" xfId="0" applyFont="1" applyFill="1" applyBorder="1" applyAlignment="1">
      <alignment horizontal="left"/>
    </xf>
    <xf numFmtId="0" fontId="13" fillId="2" borderId="62" xfId="0" applyFont="1" applyFill="1" applyBorder="1" applyAlignment="1"/>
    <xf numFmtId="0" fontId="13" fillId="2" borderId="23" xfId="0" applyFont="1" applyFill="1" applyBorder="1" applyAlignment="1"/>
    <xf numFmtId="0" fontId="44" fillId="2" borderId="23" xfId="0" applyFont="1" applyFill="1" applyBorder="1" applyAlignment="1"/>
    <xf numFmtId="0" fontId="13" fillId="2" borderId="39" xfId="0" applyFont="1" applyFill="1" applyBorder="1" applyAlignment="1"/>
    <xf numFmtId="0" fontId="45" fillId="2" borderId="50" xfId="0" applyFont="1" applyFill="1" applyBorder="1"/>
    <xf numFmtId="0" fontId="45" fillId="2" borderId="5" xfId="0" applyFont="1" applyFill="1" applyBorder="1"/>
    <xf numFmtId="0" fontId="33" fillId="2" borderId="47" xfId="0" applyFont="1" applyFill="1" applyBorder="1" applyAlignment="1">
      <alignment horizontal="left" vertical="center" indent="1"/>
    </xf>
    <xf numFmtId="0" fontId="46" fillId="2" borderId="52" xfId="0" applyFont="1" applyFill="1" applyBorder="1" applyAlignment="1">
      <alignment horizontal="center"/>
    </xf>
    <xf numFmtId="1" fontId="32" fillId="2" borderId="53" xfId="0" quotePrefix="1" applyNumberFormat="1" applyFont="1" applyFill="1" applyBorder="1" applyAlignment="1">
      <alignment horizontal="right"/>
    </xf>
    <xf numFmtId="49" fontId="32" fillId="2" borderId="51" xfId="0" quotePrefix="1" applyNumberFormat="1" applyFont="1" applyFill="1" applyBorder="1" applyAlignment="1">
      <alignment horizontal="center"/>
    </xf>
    <xf numFmtId="1" fontId="32" fillId="2" borderId="51" xfId="0" quotePrefix="1" applyNumberFormat="1" applyFont="1" applyFill="1" applyBorder="1" applyAlignment="1">
      <alignment horizontal="left"/>
    </xf>
    <xf numFmtId="1" fontId="32" fillId="2" borderId="55" xfId="0" quotePrefix="1" applyNumberFormat="1" applyFont="1" applyFill="1" applyBorder="1" applyAlignment="1">
      <alignment horizontal="left"/>
    </xf>
    <xf numFmtId="0" fontId="33" fillId="2" borderId="46" xfId="0" applyFont="1" applyFill="1" applyBorder="1" applyAlignment="1">
      <alignment horizontal="left" vertical="center" indent="1"/>
    </xf>
    <xf numFmtId="0" fontId="46" fillId="2" borderId="30" xfId="0" applyFont="1" applyFill="1" applyBorder="1" applyAlignment="1">
      <alignment horizontal="center"/>
    </xf>
    <xf numFmtId="49" fontId="32" fillId="2" borderId="29" xfId="0" quotePrefix="1" applyNumberFormat="1" applyFont="1" applyFill="1" applyBorder="1" applyAlignment="1">
      <alignment horizontal="center"/>
    </xf>
    <xf numFmtId="0" fontId="46" fillId="2" borderId="11" xfId="0" applyFont="1" applyFill="1" applyBorder="1" applyAlignment="1">
      <alignment horizontal="center"/>
    </xf>
    <xf numFmtId="1" fontId="32" fillId="2" borderId="18" xfId="0" quotePrefix="1" applyNumberFormat="1" applyFont="1" applyFill="1" applyBorder="1" applyAlignment="1">
      <alignment horizontal="right"/>
    </xf>
    <xf numFmtId="1" fontId="32" fillId="2" borderId="6" xfId="0" quotePrefix="1" applyNumberFormat="1" applyFont="1" applyFill="1" applyBorder="1" applyAlignment="1">
      <alignment horizontal="left"/>
    </xf>
    <xf numFmtId="1" fontId="32" fillId="2" borderId="31" xfId="0" quotePrefix="1" applyNumberFormat="1" applyFont="1" applyFill="1" applyBorder="1" applyAlignment="1">
      <alignment horizontal="right"/>
    </xf>
    <xf numFmtId="1" fontId="32" fillId="2" borderId="29" xfId="0" quotePrefix="1" applyNumberFormat="1" applyFont="1" applyFill="1" applyBorder="1" applyAlignment="1">
      <alignment horizontal="left"/>
    </xf>
    <xf numFmtId="0" fontId="0" fillId="2" borderId="22" xfId="0" applyFill="1" applyBorder="1"/>
    <xf numFmtId="0" fontId="34" fillId="2" borderId="66" xfId="0" applyFont="1" applyFill="1" applyBorder="1" applyAlignment="1">
      <alignment horizontal="left" vertical="center" indent="1"/>
    </xf>
    <xf numFmtId="0" fontId="25" fillId="2" borderId="1" xfId="0" applyFont="1" applyFill="1" applyBorder="1" applyAlignment="1">
      <alignment horizontal="left"/>
    </xf>
    <xf numFmtId="0" fontId="25" fillId="2" borderId="26" xfId="0" applyFont="1" applyFill="1" applyBorder="1" applyAlignment="1">
      <alignment horizontal="left"/>
    </xf>
    <xf numFmtId="1" fontId="14" fillId="2" borderId="69" xfId="0" applyNumberFormat="1" applyFont="1" applyFill="1" applyBorder="1" applyAlignment="1">
      <alignment horizontal="right"/>
    </xf>
    <xf numFmtId="1" fontId="14" fillId="2" borderId="0" xfId="0" applyNumberFormat="1" applyFont="1" applyFill="1" applyBorder="1" applyAlignment="1">
      <alignment horizontal="left"/>
    </xf>
    <xf numFmtId="0" fontId="25" fillId="2" borderId="64" xfId="0" applyFont="1" applyFill="1" applyBorder="1" applyAlignment="1">
      <alignment horizontal="center"/>
    </xf>
    <xf numFmtId="1" fontId="14" fillId="2" borderId="71" xfId="0" quotePrefix="1" applyNumberFormat="1" applyFont="1" applyFill="1" applyBorder="1" applyAlignment="1">
      <alignment horizontal="left"/>
    </xf>
    <xf numFmtId="1" fontId="14" fillId="2" borderId="66" xfId="0" quotePrefix="1" applyNumberFormat="1" applyFont="1" applyFill="1" applyBorder="1" applyAlignment="1">
      <alignment horizontal="left"/>
    </xf>
    <xf numFmtId="1" fontId="18" fillId="2" borderId="27" xfId="0" quotePrefix="1" applyNumberFormat="1" applyFont="1" applyFill="1" applyBorder="1" applyAlignment="1">
      <alignment horizontal="center"/>
    </xf>
    <xf numFmtId="0" fontId="40" fillId="2" borderId="63" xfId="0" applyFont="1" applyFill="1" applyBorder="1" applyAlignment="1"/>
    <xf numFmtId="0" fontId="13" fillId="2" borderId="49" xfId="0" applyFont="1" applyFill="1" applyBorder="1" applyAlignment="1"/>
    <xf numFmtId="0" fontId="13" fillId="2" borderId="16" xfId="0" applyFont="1" applyFill="1" applyBorder="1" applyAlignment="1"/>
    <xf numFmtId="0" fontId="13" fillId="2" borderId="40" xfId="0" applyFont="1" applyFill="1" applyBorder="1" applyAlignment="1"/>
    <xf numFmtId="0" fontId="40" fillId="0" borderId="41" xfId="0" applyFont="1" applyBorder="1"/>
    <xf numFmtId="0" fontId="18" fillId="0" borderId="41" xfId="0" applyFont="1" applyBorder="1"/>
    <xf numFmtId="49" fontId="32" fillId="2" borderId="6" xfId="0" quotePrefix="1" applyNumberFormat="1" applyFont="1" applyFill="1" applyBorder="1" applyAlignment="1">
      <alignment horizontal="center"/>
    </xf>
    <xf numFmtId="0" fontId="34" fillId="2" borderId="5" xfId="0" applyFont="1" applyFill="1" applyBorder="1" applyAlignment="1">
      <alignment vertical="center"/>
    </xf>
    <xf numFmtId="0" fontId="47" fillId="2" borderId="35" xfId="0" applyFont="1" applyFill="1" applyBorder="1" applyAlignment="1">
      <alignment horizontal="left"/>
    </xf>
    <xf numFmtId="0" fontId="35" fillId="2" borderId="11" xfId="0" applyFont="1" applyFill="1" applyBorder="1" applyAlignment="1">
      <alignment horizontal="center"/>
    </xf>
    <xf numFmtId="1" fontId="36" fillId="2" borderId="9" xfId="0" quotePrefix="1" applyNumberFormat="1" applyFont="1" applyFill="1" applyBorder="1" applyAlignment="1">
      <alignment horizontal="left"/>
    </xf>
    <xf numFmtId="1" fontId="14" fillId="2" borderId="29" xfId="0" quotePrefix="1" applyNumberFormat="1" applyFont="1" applyFill="1" applyBorder="1" applyAlignment="1">
      <alignment horizontal="left"/>
    </xf>
    <xf numFmtId="0" fontId="45" fillId="2" borderId="28" xfId="0" applyFont="1" applyFill="1" applyBorder="1"/>
    <xf numFmtId="0" fontId="33" fillId="2" borderId="45" xfId="0" applyFont="1" applyFill="1" applyBorder="1" applyAlignment="1">
      <alignment horizontal="left" vertical="center" indent="1"/>
    </xf>
    <xf numFmtId="0" fontId="25" fillId="2" borderId="28" xfId="0" applyFont="1" applyFill="1" applyBorder="1" applyAlignment="1">
      <alignment horizontal="left"/>
    </xf>
    <xf numFmtId="0" fontId="25" fillId="2" borderId="32" xfId="0" applyFont="1" applyFill="1" applyBorder="1" applyAlignment="1">
      <alignment horizontal="left"/>
    </xf>
    <xf numFmtId="1" fontId="14" fillId="2" borderId="33" xfId="0" quotePrefix="1" applyNumberFormat="1" applyFont="1" applyFill="1" applyBorder="1" applyAlignment="1">
      <alignment horizontal="left"/>
    </xf>
    <xf numFmtId="1" fontId="18" fillId="2" borderId="29" xfId="0" quotePrefix="1" applyNumberFormat="1" applyFont="1" applyFill="1" applyBorder="1" applyAlignment="1">
      <alignment horizontal="center"/>
    </xf>
    <xf numFmtId="1" fontId="18" fillId="2" borderId="34" xfId="0" quotePrefix="1" applyNumberFormat="1" applyFont="1" applyFill="1" applyBorder="1" applyAlignment="1">
      <alignment horizontal="center"/>
    </xf>
    <xf numFmtId="0" fontId="34" fillId="2" borderId="46" xfId="0" applyFont="1" applyFill="1" applyBorder="1" applyAlignment="1">
      <alignment horizontal="left" vertical="center" indent="1"/>
    </xf>
    <xf numFmtId="0" fontId="47" fillId="2" borderId="38" xfId="0" applyFont="1" applyFill="1" applyBorder="1" applyAlignment="1">
      <alignment horizontal="left"/>
    </xf>
    <xf numFmtId="0" fontId="35" fillId="2" borderId="12" xfId="0" applyFont="1" applyFill="1" applyBorder="1" applyAlignment="1">
      <alignment horizontal="center"/>
    </xf>
    <xf numFmtId="1" fontId="36" fillId="2" borderId="19" xfId="0" quotePrefix="1" applyNumberFormat="1" applyFont="1" applyFill="1" applyBorder="1" applyAlignment="1">
      <alignment horizontal="right"/>
    </xf>
    <xf numFmtId="49" fontId="36" fillId="2" borderId="8" xfId="0" quotePrefix="1" applyNumberFormat="1" applyFont="1" applyFill="1" applyBorder="1" applyAlignment="1">
      <alignment horizontal="center"/>
    </xf>
    <xf numFmtId="1" fontId="36" fillId="2" borderId="8" xfId="0" quotePrefix="1" applyNumberFormat="1" applyFont="1" applyFill="1" applyBorder="1" applyAlignment="1">
      <alignment horizontal="left"/>
    </xf>
    <xf numFmtId="0" fontId="18" fillId="2" borderId="62" xfId="0" applyFont="1" applyFill="1" applyBorder="1" applyAlignment="1"/>
    <xf numFmtId="0" fontId="40" fillId="0" borderId="63" xfId="0" applyFont="1" applyBorder="1"/>
    <xf numFmtId="0" fontId="0" fillId="0" borderId="40" xfId="0" applyBorder="1"/>
    <xf numFmtId="0" fontId="48" fillId="0" borderId="16" xfId="0" applyFont="1" applyBorder="1"/>
    <xf numFmtId="0" fontId="18" fillId="2" borderId="72" xfId="0" applyFont="1" applyFill="1" applyBorder="1"/>
    <xf numFmtId="0" fontId="18" fillId="2" borderId="60" xfId="0" applyFont="1" applyFill="1" applyBorder="1" applyAlignment="1">
      <alignment horizontal="left"/>
    </xf>
    <xf numFmtId="0" fontId="18" fillId="2" borderId="57" xfId="0" applyFont="1" applyFill="1" applyBorder="1" applyAlignment="1">
      <alignment horizontal="left"/>
    </xf>
    <xf numFmtId="0" fontId="18" fillId="2" borderId="59" xfId="0" applyFont="1" applyFill="1" applyBorder="1" applyAlignment="1">
      <alignment vertical="center"/>
    </xf>
    <xf numFmtId="0" fontId="49" fillId="2" borderId="59" xfId="0" applyFont="1" applyFill="1" applyBorder="1" applyAlignment="1">
      <alignment horizontal="left"/>
    </xf>
    <xf numFmtId="0" fontId="50" fillId="2" borderId="35" xfId="0" applyFont="1" applyFill="1" applyBorder="1" applyAlignment="1">
      <alignment horizontal="left" vertical="center"/>
    </xf>
    <xf numFmtId="0" fontId="50" fillId="2" borderId="20" xfId="0" applyFont="1" applyFill="1" applyBorder="1" applyAlignment="1">
      <alignment horizontal="left" vertical="center"/>
    </xf>
    <xf numFmtId="0" fontId="18" fillId="2" borderId="43" xfId="0" applyFont="1" applyFill="1" applyBorder="1"/>
    <xf numFmtId="0" fontId="40" fillId="0" borderId="40" xfId="0" applyFont="1" applyBorder="1"/>
    <xf numFmtId="0" fontId="34" fillId="2" borderId="28" xfId="0" applyFont="1" applyFill="1" applyBorder="1" applyAlignment="1">
      <alignment horizontal="right" vertical="center"/>
    </xf>
    <xf numFmtId="0" fontId="34" fillId="2" borderId="45" xfId="0" applyFont="1" applyFill="1" applyBorder="1" applyAlignment="1">
      <alignment horizontal="left" vertical="center" indent="1"/>
    </xf>
    <xf numFmtId="0" fontId="47" fillId="2" borderId="37" xfId="0" applyFont="1" applyFill="1" applyBorder="1" applyAlignment="1">
      <alignment horizontal="left"/>
    </xf>
    <xf numFmtId="1" fontId="36" fillId="2" borderId="31" xfId="0" quotePrefix="1" applyNumberFormat="1" applyFont="1" applyFill="1" applyBorder="1" applyAlignment="1">
      <alignment horizontal="right"/>
    </xf>
    <xf numFmtId="1" fontId="36" fillId="2" borderId="29" xfId="0" quotePrefix="1" applyNumberFormat="1" applyFont="1" applyFill="1" applyBorder="1" applyAlignment="1">
      <alignment horizontal="left"/>
    </xf>
    <xf numFmtId="1" fontId="18" fillId="2" borderId="29" xfId="0" applyNumberFormat="1" applyFont="1" applyFill="1" applyBorder="1" applyAlignment="1">
      <alignment horizontal="center"/>
    </xf>
    <xf numFmtId="1" fontId="42" fillId="2" borderId="34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right" vertical="center"/>
    </xf>
    <xf numFmtId="1" fontId="42" fillId="2" borderId="17" xfId="0" quotePrefix="1" applyNumberFormat="1" applyFont="1" applyFill="1" applyBorder="1" applyAlignment="1">
      <alignment horizontal="center"/>
    </xf>
    <xf numFmtId="0" fontId="18" fillId="2" borderId="45" xfId="0" applyFont="1" applyFill="1" applyBorder="1" applyAlignment="1">
      <alignment horizontal="left" vertical="center" indent="1"/>
    </xf>
    <xf numFmtId="0" fontId="17" fillId="2" borderId="48" xfId="0" applyFont="1" applyFill="1" applyBorder="1" applyAlignment="1">
      <alignment horizontal="left" vertical="center" indent="1"/>
    </xf>
    <xf numFmtId="0" fontId="49" fillId="2" borderId="61" xfId="0" applyFont="1" applyFill="1" applyBorder="1" applyAlignment="1">
      <alignment horizontal="left"/>
    </xf>
    <xf numFmtId="0" fontId="18" fillId="2" borderId="73" xfId="0" applyFont="1" applyFill="1" applyBorder="1" applyAlignment="1"/>
    <xf numFmtId="0" fontId="40" fillId="2" borderId="27" xfId="0" applyFont="1" applyFill="1" applyBorder="1" applyAlignment="1"/>
    <xf numFmtId="0" fontId="18" fillId="2" borderId="40" xfId="0" applyFont="1" applyFill="1" applyBorder="1" applyAlignment="1"/>
    <xf numFmtId="0" fontId="40" fillId="2" borderId="49" xfId="0" applyFont="1" applyFill="1" applyBorder="1" applyAlignment="1"/>
    <xf numFmtId="1" fontId="16" fillId="2" borderId="48" xfId="0" quotePrefix="1" applyNumberFormat="1" applyFont="1" applyFill="1" applyBorder="1" applyAlignment="1">
      <alignment horizontal="left"/>
    </xf>
    <xf numFmtId="1" fontId="15" fillId="2" borderId="9" xfId="0" quotePrefix="1" applyNumberFormat="1" applyFont="1" applyFill="1" applyBorder="1" applyAlignment="1">
      <alignment horizontal="left"/>
    </xf>
    <xf numFmtId="0" fontId="51" fillId="0" borderId="0" xfId="0" applyFont="1"/>
    <xf numFmtId="0" fontId="41" fillId="2" borderId="0" xfId="0" applyFont="1" applyFill="1" applyBorder="1" applyAlignment="1">
      <alignment horizontal="center" vertical="center"/>
    </xf>
    <xf numFmtId="1" fontId="42" fillId="2" borderId="0" xfId="0" quotePrefix="1" applyNumberFormat="1" applyFont="1" applyFill="1" applyBorder="1" applyAlignment="1">
      <alignment horizontal="center"/>
    </xf>
    <xf numFmtId="1" fontId="42" fillId="2" borderId="0" xfId="0" applyNumberFormat="1" applyFont="1" applyFill="1" applyBorder="1" applyAlignment="1">
      <alignment horizontal="center"/>
    </xf>
    <xf numFmtId="1" fontId="18" fillId="2" borderId="0" xfId="0" quotePrefix="1" applyNumberFormat="1" applyFont="1" applyFill="1" applyBorder="1" applyAlignment="1">
      <alignment horizontal="center"/>
    </xf>
    <xf numFmtId="1" fontId="18" fillId="2" borderId="0" xfId="0" applyNumberFormat="1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E01"/>
      <color rgb="FFFFAA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C40"/>
  <sheetViews>
    <sheetView tabSelected="1" zoomScaleNormal="100" workbookViewId="0">
      <selection activeCell="AU12" sqref="AU12"/>
    </sheetView>
  </sheetViews>
  <sheetFormatPr defaultRowHeight="15.75" x14ac:dyDescent="0.25"/>
  <cols>
    <col min="1" max="1" width="3.5703125" customWidth="1"/>
    <col min="2" max="2" width="6.5703125" style="18" bestFit="1" customWidth="1"/>
    <col min="3" max="3" width="9.140625" style="2"/>
    <col min="4" max="4" width="0.28515625" customWidth="1"/>
    <col min="5" max="5" width="4" customWidth="1"/>
    <col min="6" max="6" width="15.7109375" style="1" customWidth="1"/>
    <col min="7" max="7" width="6.5703125" style="113" customWidth="1"/>
    <col min="8" max="8" width="4" style="4" customWidth="1"/>
    <col min="9" max="9" width="1.85546875" style="8" bestFit="1" customWidth="1"/>
    <col min="10" max="10" width="0.5703125" style="58" customWidth="1"/>
    <col min="11" max="11" width="1.85546875" style="10" bestFit="1" customWidth="1"/>
    <col min="12" max="12" width="6.5703125" style="10" customWidth="1"/>
    <col min="13" max="13" width="4" style="4" customWidth="1"/>
    <col min="14" max="14" width="1.85546875" style="6" bestFit="1" customWidth="1"/>
    <col min="15" max="15" width="0.5703125" style="58" customWidth="1"/>
    <col min="16" max="16" width="1.85546875" style="6" bestFit="1" customWidth="1"/>
    <col min="17" max="17" width="6.5703125" style="10" customWidth="1"/>
    <col min="18" max="18" width="4" style="4" customWidth="1"/>
    <col min="19" max="19" width="1.85546875" style="6" bestFit="1" customWidth="1"/>
    <col min="20" max="20" width="0.5703125" style="58" customWidth="1"/>
    <col min="21" max="21" width="1.85546875" style="6" bestFit="1" customWidth="1"/>
    <col min="22" max="22" width="6.5703125" style="10" customWidth="1"/>
    <col min="23" max="23" width="4" style="4" customWidth="1"/>
    <col min="24" max="24" width="1.85546875" style="6" bestFit="1" customWidth="1"/>
    <col min="25" max="25" width="0.5703125" style="58" customWidth="1"/>
    <col min="26" max="26" width="1.85546875" style="6" bestFit="1" customWidth="1"/>
    <col min="27" max="27" width="6.5703125" style="6" customWidth="1"/>
    <col min="28" max="28" width="4" style="4" customWidth="1"/>
    <col min="29" max="29" width="1.85546875" style="6" bestFit="1" customWidth="1"/>
    <col min="30" max="30" width="0.5703125" style="58" customWidth="1"/>
    <col min="31" max="31" width="1.85546875" style="6" bestFit="1" customWidth="1"/>
    <col min="32" max="32" width="6.5703125" style="6" customWidth="1"/>
    <col min="33" max="33" width="4" style="4" customWidth="1"/>
    <col min="34" max="34" width="1.85546875" style="6" bestFit="1" customWidth="1"/>
    <col min="35" max="35" width="0.5703125" style="58" customWidth="1"/>
    <col min="36" max="36" width="1.85546875" style="6" bestFit="1" customWidth="1"/>
    <col min="37" max="37" width="6.5703125" style="6" customWidth="1"/>
    <col min="38" max="38" width="4" style="4" customWidth="1"/>
    <col min="39" max="39" width="1.85546875" style="4" bestFit="1" customWidth="1"/>
    <col min="40" max="40" width="0.5703125" style="60" customWidth="1"/>
    <col min="41" max="41" width="1.85546875" style="6" bestFit="1" customWidth="1"/>
    <col min="42" max="42" width="3.7109375" style="6" customWidth="1"/>
    <col min="43" max="43" width="4" style="6" bestFit="1" customWidth="1"/>
    <col min="44" max="44" width="2.5703125" style="6" customWidth="1"/>
    <col min="45" max="45" width="11.140625" customWidth="1"/>
    <col min="46" max="46" width="15.140625" bestFit="1" customWidth="1"/>
    <col min="47" max="47" width="4.28515625" customWidth="1"/>
    <col min="48" max="48" width="12.42578125" bestFit="1" customWidth="1"/>
    <col min="49" max="49" width="13.140625" bestFit="1" customWidth="1"/>
    <col min="51" max="51" width="10.7109375" bestFit="1" customWidth="1"/>
    <col min="52" max="52" width="9.5703125" bestFit="1" customWidth="1"/>
  </cols>
  <sheetData>
    <row r="2" spans="1:50" s="2" customFormat="1" ht="18" customHeight="1" x14ac:dyDescent="0.25">
      <c r="B2" s="28"/>
      <c r="F2" s="3"/>
      <c r="G2" s="109"/>
      <c r="H2" s="5"/>
      <c r="I2" s="9"/>
      <c r="J2" s="51"/>
      <c r="K2" s="11"/>
      <c r="L2" s="11"/>
      <c r="M2" s="5"/>
      <c r="N2" s="7"/>
      <c r="O2" s="51"/>
      <c r="P2" s="7"/>
      <c r="Q2" s="11"/>
      <c r="R2" s="5"/>
      <c r="S2" s="7"/>
      <c r="T2" s="51"/>
      <c r="U2" s="7"/>
      <c r="V2" s="11"/>
      <c r="W2" s="5"/>
      <c r="X2" s="7"/>
      <c r="Y2" s="51"/>
      <c r="Z2" s="7"/>
      <c r="AA2" s="7"/>
      <c r="AB2" s="5"/>
      <c r="AC2" s="7"/>
      <c r="AD2" s="51"/>
      <c r="AE2" s="7"/>
      <c r="AF2" s="7"/>
      <c r="AG2" s="5"/>
      <c r="AH2" s="7"/>
      <c r="AI2" s="51"/>
      <c r="AJ2" s="7"/>
      <c r="AK2" s="7"/>
      <c r="AL2" s="5"/>
      <c r="AM2" s="5"/>
      <c r="AN2" s="59"/>
      <c r="AO2" s="7"/>
      <c r="AP2" s="7"/>
      <c r="AQ2" s="7"/>
      <c r="AR2" s="7"/>
    </row>
    <row r="3" spans="1:50" ht="1.5" customHeight="1" thickBot="1" x14ac:dyDescent="0.3">
      <c r="A3" s="2"/>
      <c r="B3" s="28"/>
      <c r="D3" s="2"/>
      <c r="E3" s="2"/>
      <c r="F3" s="3"/>
      <c r="G3" s="109"/>
      <c r="H3" s="5"/>
      <c r="I3" s="9"/>
      <c r="J3" s="51"/>
      <c r="K3" s="11"/>
      <c r="L3" s="11"/>
      <c r="M3" s="5"/>
      <c r="N3" s="7"/>
      <c r="O3" s="51"/>
      <c r="P3" s="7"/>
      <c r="Q3" s="11"/>
      <c r="R3" s="5"/>
      <c r="S3" s="7"/>
      <c r="T3" s="51"/>
      <c r="U3" s="7"/>
      <c r="V3" s="11"/>
      <c r="W3" s="5"/>
      <c r="X3" s="7"/>
      <c r="Y3" s="51"/>
      <c r="Z3" s="7"/>
      <c r="AA3" s="7"/>
      <c r="AB3" s="5"/>
      <c r="AC3" s="7"/>
      <c r="AD3" s="51"/>
      <c r="AE3" s="7"/>
      <c r="AF3" s="7"/>
      <c r="AG3" s="5"/>
      <c r="AH3" s="7"/>
      <c r="AI3" s="51"/>
      <c r="AJ3" s="7"/>
      <c r="AK3" s="7"/>
      <c r="AL3" s="5"/>
      <c r="AM3" s="5"/>
      <c r="AN3" s="59"/>
      <c r="AO3" s="7"/>
      <c r="AP3" s="7"/>
      <c r="AQ3" s="7"/>
      <c r="AR3" s="7"/>
      <c r="AS3" s="2"/>
    </row>
    <row r="4" spans="1:50" s="61" customFormat="1" ht="18" customHeight="1" thickBot="1" x14ac:dyDescent="0.3">
      <c r="A4" s="62"/>
      <c r="C4" s="62"/>
      <c r="D4" s="62"/>
      <c r="E4" s="185"/>
      <c r="F4" s="180"/>
      <c r="G4" s="347" t="s">
        <v>0</v>
      </c>
      <c r="H4" s="345"/>
      <c r="I4" s="345"/>
      <c r="J4" s="345"/>
      <c r="K4" s="348"/>
      <c r="L4" s="344" t="s">
        <v>1</v>
      </c>
      <c r="M4" s="345"/>
      <c r="N4" s="345"/>
      <c r="O4" s="345"/>
      <c r="P4" s="348"/>
      <c r="Q4" s="344" t="s">
        <v>2</v>
      </c>
      <c r="R4" s="345"/>
      <c r="S4" s="345"/>
      <c r="T4" s="345"/>
      <c r="U4" s="348"/>
      <c r="V4" s="344" t="s">
        <v>3</v>
      </c>
      <c r="W4" s="345"/>
      <c r="X4" s="345"/>
      <c r="Y4" s="345"/>
      <c r="Z4" s="348"/>
      <c r="AA4" s="344" t="s">
        <v>4</v>
      </c>
      <c r="AB4" s="345"/>
      <c r="AC4" s="345"/>
      <c r="AD4" s="345"/>
      <c r="AE4" s="348"/>
      <c r="AF4" s="344" t="s">
        <v>5</v>
      </c>
      <c r="AG4" s="345"/>
      <c r="AH4" s="345"/>
      <c r="AI4" s="345"/>
      <c r="AJ4" s="348"/>
      <c r="AK4" s="344" t="s">
        <v>6</v>
      </c>
      <c r="AL4" s="345"/>
      <c r="AM4" s="345"/>
      <c r="AN4" s="345"/>
      <c r="AO4" s="346"/>
      <c r="AP4" s="219" t="s">
        <v>37</v>
      </c>
      <c r="AQ4" s="191" t="s">
        <v>38</v>
      </c>
      <c r="AR4" s="339"/>
      <c r="AS4" s="62"/>
      <c r="AT4" s="187"/>
      <c r="AU4" s="188"/>
      <c r="AV4" s="63"/>
      <c r="AW4" s="64"/>
    </row>
    <row r="5" spans="1:50" s="2" customFormat="1" ht="18" customHeight="1" x14ac:dyDescent="0.25">
      <c r="B5" s="102" t="s">
        <v>35</v>
      </c>
      <c r="E5" s="190">
        <v>1</v>
      </c>
      <c r="F5" s="181" t="s">
        <v>49</v>
      </c>
      <c r="G5" s="102" t="s">
        <v>28</v>
      </c>
      <c r="H5" s="32">
        <v>1</v>
      </c>
      <c r="I5" s="33">
        <v>3</v>
      </c>
      <c r="J5" s="53" t="s">
        <v>25</v>
      </c>
      <c r="K5" s="46">
        <v>0</v>
      </c>
      <c r="L5" s="102" t="s">
        <v>23</v>
      </c>
      <c r="M5" s="32">
        <v>2</v>
      </c>
      <c r="N5" s="33">
        <v>3</v>
      </c>
      <c r="O5" s="53" t="s">
        <v>25</v>
      </c>
      <c r="P5" s="46">
        <v>0</v>
      </c>
      <c r="Q5" s="102" t="s">
        <v>61</v>
      </c>
      <c r="R5" s="32">
        <v>3</v>
      </c>
      <c r="S5" s="33">
        <v>3</v>
      </c>
      <c r="T5" s="53" t="s">
        <v>25</v>
      </c>
      <c r="U5" s="46">
        <v>0</v>
      </c>
      <c r="V5" s="102" t="s">
        <v>18</v>
      </c>
      <c r="W5" s="32">
        <v>4</v>
      </c>
      <c r="X5" s="33">
        <v>3</v>
      </c>
      <c r="Y5" s="53" t="s">
        <v>25</v>
      </c>
      <c r="Z5" s="46">
        <v>0</v>
      </c>
      <c r="AA5" s="102" t="s">
        <v>66</v>
      </c>
      <c r="AB5" s="32">
        <v>5</v>
      </c>
      <c r="AC5" s="33">
        <v>3</v>
      </c>
      <c r="AD5" s="53" t="s">
        <v>25</v>
      </c>
      <c r="AE5" s="46">
        <v>0</v>
      </c>
      <c r="AF5" s="102" t="s">
        <v>22</v>
      </c>
      <c r="AG5" s="32">
        <v>6</v>
      </c>
      <c r="AH5" s="33">
        <v>3</v>
      </c>
      <c r="AI5" s="53" t="s">
        <v>25</v>
      </c>
      <c r="AJ5" s="46">
        <v>0</v>
      </c>
      <c r="AK5" s="102" t="s">
        <v>24</v>
      </c>
      <c r="AL5" s="32">
        <v>7</v>
      </c>
      <c r="AM5" s="72">
        <v>3</v>
      </c>
      <c r="AN5" s="73" t="s">
        <v>25</v>
      </c>
      <c r="AO5" s="235">
        <v>0</v>
      </c>
      <c r="AP5" s="231"/>
      <c r="AQ5" s="192"/>
      <c r="AR5" s="340"/>
      <c r="AT5"/>
      <c r="AU5"/>
      <c r="AV5" s="16"/>
      <c r="AW5" s="15"/>
    </row>
    <row r="6" spans="1:50" ht="18" customHeight="1" x14ac:dyDescent="0.25">
      <c r="A6" s="2"/>
      <c r="B6" s="102" t="s">
        <v>57</v>
      </c>
      <c r="D6" s="2"/>
      <c r="E6" s="190">
        <v>2</v>
      </c>
      <c r="F6" s="181" t="s">
        <v>10</v>
      </c>
      <c r="G6" s="102" t="s">
        <v>49</v>
      </c>
      <c r="H6" s="40">
        <v>0</v>
      </c>
      <c r="I6" s="41">
        <v>0</v>
      </c>
      <c r="J6" s="56" t="s">
        <v>25</v>
      </c>
      <c r="K6" s="42">
        <v>3</v>
      </c>
      <c r="L6" s="102" t="s">
        <v>60</v>
      </c>
      <c r="M6" s="32">
        <v>1</v>
      </c>
      <c r="N6" s="33">
        <v>3</v>
      </c>
      <c r="O6" s="53" t="s">
        <v>25</v>
      </c>
      <c r="P6" s="46">
        <v>0</v>
      </c>
      <c r="Q6" s="102" t="s">
        <v>58</v>
      </c>
      <c r="R6" s="32">
        <v>2</v>
      </c>
      <c r="S6" s="33">
        <v>3</v>
      </c>
      <c r="T6" s="53" t="s">
        <v>25</v>
      </c>
      <c r="U6" s="34">
        <v>1</v>
      </c>
      <c r="V6" s="102" t="s">
        <v>64</v>
      </c>
      <c r="W6" s="32">
        <v>3</v>
      </c>
      <c r="X6" s="33">
        <v>3</v>
      </c>
      <c r="Y6" s="53" t="s">
        <v>25</v>
      </c>
      <c r="Z6" s="34">
        <v>1</v>
      </c>
      <c r="AA6" s="102" t="s">
        <v>12</v>
      </c>
      <c r="AB6" s="32">
        <v>4</v>
      </c>
      <c r="AC6" s="33">
        <v>3</v>
      </c>
      <c r="AD6" s="53" t="s">
        <v>25</v>
      </c>
      <c r="AE6" s="34">
        <v>1</v>
      </c>
      <c r="AF6" s="102" t="s">
        <v>9</v>
      </c>
      <c r="AG6" s="32">
        <v>5</v>
      </c>
      <c r="AH6" s="33">
        <v>3</v>
      </c>
      <c r="AI6" s="53" t="s">
        <v>25</v>
      </c>
      <c r="AJ6" s="34">
        <v>2</v>
      </c>
      <c r="AK6" s="102" t="s">
        <v>66</v>
      </c>
      <c r="AL6" s="32">
        <v>6</v>
      </c>
      <c r="AM6" s="33">
        <v>3</v>
      </c>
      <c r="AN6" s="53" t="s">
        <v>25</v>
      </c>
      <c r="AO6" s="237">
        <v>0</v>
      </c>
      <c r="AP6" s="231"/>
      <c r="AQ6" s="192"/>
      <c r="AR6" s="340"/>
      <c r="AS6" s="2"/>
    </row>
    <row r="7" spans="1:50" ht="18" customHeight="1" x14ac:dyDescent="0.25">
      <c r="A7" s="2"/>
      <c r="B7" s="102" t="s">
        <v>56</v>
      </c>
      <c r="D7" s="2"/>
      <c r="E7" s="190">
        <v>3</v>
      </c>
      <c r="F7" s="181" t="s">
        <v>42</v>
      </c>
      <c r="G7" s="102" t="s">
        <v>64</v>
      </c>
      <c r="H7" s="32">
        <v>1</v>
      </c>
      <c r="I7" s="37"/>
      <c r="J7" s="53" t="s">
        <v>65</v>
      </c>
      <c r="K7" s="48"/>
      <c r="L7" s="102" t="s">
        <v>44</v>
      </c>
      <c r="M7" s="32">
        <v>2</v>
      </c>
      <c r="N7" s="33">
        <v>3</v>
      </c>
      <c r="O7" s="53" t="s">
        <v>25</v>
      </c>
      <c r="P7" s="46">
        <v>0</v>
      </c>
      <c r="Q7" s="102" t="s">
        <v>22</v>
      </c>
      <c r="R7" s="32">
        <v>3</v>
      </c>
      <c r="S7" s="33">
        <v>3</v>
      </c>
      <c r="T7" s="53" t="s">
        <v>25</v>
      </c>
      <c r="U7" s="34">
        <v>1</v>
      </c>
      <c r="V7" s="102" t="s">
        <v>9</v>
      </c>
      <c r="W7" s="32">
        <v>4</v>
      </c>
      <c r="X7" s="33">
        <v>3</v>
      </c>
      <c r="Y7" s="53" t="s">
        <v>25</v>
      </c>
      <c r="Z7" s="34">
        <v>1</v>
      </c>
      <c r="AA7" s="102" t="s">
        <v>49</v>
      </c>
      <c r="AB7" s="36">
        <v>4</v>
      </c>
      <c r="AC7" s="38">
        <v>0</v>
      </c>
      <c r="AD7" s="55" t="s">
        <v>25</v>
      </c>
      <c r="AE7" s="49">
        <v>3</v>
      </c>
      <c r="AF7" s="102" t="s">
        <v>20</v>
      </c>
      <c r="AG7" s="32">
        <v>5</v>
      </c>
      <c r="AH7" s="33">
        <v>3</v>
      </c>
      <c r="AI7" s="53" t="s">
        <v>25</v>
      </c>
      <c r="AJ7" s="34">
        <v>2</v>
      </c>
      <c r="AK7" s="103" t="s">
        <v>28</v>
      </c>
      <c r="AL7" s="36">
        <v>5</v>
      </c>
      <c r="AM7" s="38">
        <v>0</v>
      </c>
      <c r="AN7" s="55" t="s">
        <v>25</v>
      </c>
      <c r="AO7" s="236">
        <v>3</v>
      </c>
      <c r="AP7" s="231">
        <f>4+2+5+4+7+4+6</f>
        <v>32</v>
      </c>
      <c r="AQ7" s="192">
        <v>30</v>
      </c>
      <c r="AR7" s="340"/>
      <c r="AS7" s="17"/>
    </row>
    <row r="8" spans="1:50" ht="18" customHeight="1" x14ac:dyDescent="0.25">
      <c r="A8" s="2"/>
      <c r="B8" s="102" t="s">
        <v>14</v>
      </c>
      <c r="D8" s="2"/>
      <c r="E8" s="190">
        <v>4</v>
      </c>
      <c r="F8" s="183" t="s">
        <v>15</v>
      </c>
      <c r="G8" s="102" t="s">
        <v>51</v>
      </c>
      <c r="H8" s="32">
        <v>1</v>
      </c>
      <c r="I8" s="33">
        <v>3</v>
      </c>
      <c r="J8" s="53" t="s">
        <v>25</v>
      </c>
      <c r="K8" s="34">
        <v>1</v>
      </c>
      <c r="L8" s="102" t="s">
        <v>35</v>
      </c>
      <c r="M8" s="32">
        <v>2</v>
      </c>
      <c r="N8" s="33">
        <v>3</v>
      </c>
      <c r="O8" s="53" t="s">
        <v>25</v>
      </c>
      <c r="P8" s="46">
        <v>0</v>
      </c>
      <c r="Q8" s="102" t="s">
        <v>66</v>
      </c>
      <c r="R8" s="36">
        <v>2</v>
      </c>
      <c r="S8" s="38">
        <v>1</v>
      </c>
      <c r="T8" s="55" t="s">
        <v>25</v>
      </c>
      <c r="U8" s="39">
        <v>3</v>
      </c>
      <c r="V8" s="102" t="s">
        <v>63</v>
      </c>
      <c r="W8" s="32">
        <v>3</v>
      </c>
      <c r="X8" s="33">
        <v>3</v>
      </c>
      <c r="Y8" s="53" t="s">
        <v>25</v>
      </c>
      <c r="Z8" s="46">
        <v>0</v>
      </c>
      <c r="AA8" s="102" t="s">
        <v>18</v>
      </c>
      <c r="AB8" s="32">
        <v>4</v>
      </c>
      <c r="AC8" s="33">
        <v>3</v>
      </c>
      <c r="AD8" s="53" t="s">
        <v>25</v>
      </c>
      <c r="AE8" s="34">
        <v>1</v>
      </c>
      <c r="AF8" s="102" t="s">
        <v>49</v>
      </c>
      <c r="AG8" s="36">
        <v>4</v>
      </c>
      <c r="AH8" s="38">
        <v>0</v>
      </c>
      <c r="AI8" s="55" t="s">
        <v>25</v>
      </c>
      <c r="AJ8" s="49">
        <v>3</v>
      </c>
      <c r="AK8" s="102" t="s">
        <v>9</v>
      </c>
      <c r="AL8" s="32">
        <v>5</v>
      </c>
      <c r="AM8" s="33">
        <v>3</v>
      </c>
      <c r="AN8" s="53" t="s">
        <v>25</v>
      </c>
      <c r="AO8" s="237">
        <v>1</v>
      </c>
      <c r="AP8" s="231">
        <f>3+4+5+4+5+7+4</f>
        <v>32</v>
      </c>
      <c r="AQ8" s="192">
        <v>29</v>
      </c>
      <c r="AR8" s="340"/>
      <c r="AS8" s="2"/>
      <c r="AV8" s="53"/>
      <c r="AW8" s="46"/>
    </row>
    <row r="9" spans="1:50" ht="18" customHeight="1" x14ac:dyDescent="0.25">
      <c r="A9" s="2"/>
      <c r="B9" s="102" t="s">
        <v>49</v>
      </c>
      <c r="D9" s="2"/>
      <c r="E9" s="190">
        <v>5</v>
      </c>
      <c r="F9" s="183" t="s">
        <v>18</v>
      </c>
      <c r="G9" s="110" t="s">
        <v>60</v>
      </c>
      <c r="H9" s="32">
        <v>1</v>
      </c>
      <c r="I9" s="33">
        <v>3</v>
      </c>
      <c r="J9" s="53" t="s">
        <v>25</v>
      </c>
      <c r="K9" s="46">
        <v>0</v>
      </c>
      <c r="L9" s="102" t="s">
        <v>52</v>
      </c>
      <c r="M9" s="32">
        <v>2</v>
      </c>
      <c r="N9" s="33">
        <v>3</v>
      </c>
      <c r="O9" s="53" t="s">
        <v>25</v>
      </c>
      <c r="P9" s="46">
        <v>0</v>
      </c>
      <c r="Q9" s="102" t="s">
        <v>55</v>
      </c>
      <c r="R9" s="32">
        <v>3</v>
      </c>
      <c r="S9" s="33">
        <v>3</v>
      </c>
      <c r="T9" s="53" t="s">
        <v>25</v>
      </c>
      <c r="U9" s="46">
        <v>0</v>
      </c>
      <c r="V9" s="102" t="s">
        <v>49</v>
      </c>
      <c r="W9" s="36">
        <v>3</v>
      </c>
      <c r="X9" s="38">
        <v>0</v>
      </c>
      <c r="Y9" s="55" t="s">
        <v>25</v>
      </c>
      <c r="Z9" s="49">
        <v>3</v>
      </c>
      <c r="AA9" s="102" t="s">
        <v>22</v>
      </c>
      <c r="AB9" s="36">
        <v>3</v>
      </c>
      <c r="AC9" s="38">
        <v>1</v>
      </c>
      <c r="AD9" s="55" t="s">
        <v>25</v>
      </c>
      <c r="AE9" s="39">
        <v>3</v>
      </c>
      <c r="AF9" s="103" t="s">
        <v>51</v>
      </c>
      <c r="AG9" s="32">
        <v>4</v>
      </c>
      <c r="AH9" s="33">
        <v>3</v>
      </c>
      <c r="AI9" s="53" t="s">
        <v>25</v>
      </c>
      <c r="AJ9" s="34">
        <v>0</v>
      </c>
      <c r="AK9" s="102" t="s">
        <v>20</v>
      </c>
      <c r="AL9" s="32">
        <v>5</v>
      </c>
      <c r="AM9" s="33">
        <v>3</v>
      </c>
      <c r="AN9" s="53" t="s">
        <v>25</v>
      </c>
      <c r="AO9" s="237">
        <v>2</v>
      </c>
      <c r="AP9" s="231">
        <f>3+3+3+7+5+3+4</f>
        <v>28</v>
      </c>
      <c r="AQ9" s="192"/>
      <c r="AR9" s="340"/>
      <c r="AS9" s="17"/>
      <c r="AV9" s="53"/>
      <c r="AW9" s="46"/>
    </row>
    <row r="10" spans="1:50" ht="18" customHeight="1" x14ac:dyDescent="0.25">
      <c r="A10" s="2"/>
      <c r="B10" s="102" t="s">
        <v>58</v>
      </c>
      <c r="D10" s="2"/>
      <c r="E10" s="190">
        <v>6</v>
      </c>
      <c r="F10" s="182" t="s">
        <v>50</v>
      </c>
      <c r="G10" s="102" t="s">
        <v>14</v>
      </c>
      <c r="H10" s="32">
        <v>1</v>
      </c>
      <c r="I10" s="33">
        <v>3</v>
      </c>
      <c r="J10" s="53" t="s">
        <v>25</v>
      </c>
      <c r="K10" s="34">
        <v>2</v>
      </c>
      <c r="L10" s="102" t="s">
        <v>55</v>
      </c>
      <c r="M10" s="35">
        <v>1</v>
      </c>
      <c r="N10" s="216">
        <v>1</v>
      </c>
      <c r="O10" s="217" t="s">
        <v>25</v>
      </c>
      <c r="P10" s="218">
        <v>3</v>
      </c>
      <c r="Q10" s="102" t="s">
        <v>56</v>
      </c>
      <c r="R10" s="32">
        <v>2</v>
      </c>
      <c r="S10" s="33">
        <v>3</v>
      </c>
      <c r="T10" s="53" t="s">
        <v>25</v>
      </c>
      <c r="U10" s="46">
        <v>0</v>
      </c>
      <c r="V10" s="102" t="s">
        <v>52</v>
      </c>
      <c r="W10" s="32">
        <v>3</v>
      </c>
      <c r="X10" s="33">
        <v>3</v>
      </c>
      <c r="Y10" s="53" t="s">
        <v>25</v>
      </c>
      <c r="Z10" s="46">
        <v>2</v>
      </c>
      <c r="AA10" s="102" t="s">
        <v>9</v>
      </c>
      <c r="AB10" s="36">
        <v>3</v>
      </c>
      <c r="AC10" s="38">
        <v>2</v>
      </c>
      <c r="AD10" s="55" t="s">
        <v>25</v>
      </c>
      <c r="AE10" s="49">
        <v>3</v>
      </c>
      <c r="AF10" s="102" t="s">
        <v>61</v>
      </c>
      <c r="AG10" s="32">
        <v>4</v>
      </c>
      <c r="AH10" s="33">
        <v>3</v>
      </c>
      <c r="AI10" s="53" t="s">
        <v>25</v>
      </c>
      <c r="AJ10" s="34">
        <v>0</v>
      </c>
      <c r="AK10" s="102" t="s">
        <v>63</v>
      </c>
      <c r="AL10" s="32">
        <v>5</v>
      </c>
      <c r="AM10" s="33">
        <v>3</v>
      </c>
      <c r="AN10" s="53" t="s">
        <v>25</v>
      </c>
      <c r="AO10" s="237">
        <v>2</v>
      </c>
      <c r="AP10" s="231">
        <f>1+3+2+3+4+4+4</f>
        <v>21</v>
      </c>
      <c r="AQ10" s="192"/>
      <c r="AR10" s="340"/>
      <c r="AS10" s="2"/>
    </row>
    <row r="11" spans="1:50" ht="18" customHeight="1" x14ac:dyDescent="0.25">
      <c r="A11" s="2"/>
      <c r="B11" s="102" t="s">
        <v>64</v>
      </c>
      <c r="D11" s="2"/>
      <c r="E11" s="190">
        <v>7</v>
      </c>
      <c r="F11" s="183" t="s">
        <v>9</v>
      </c>
      <c r="G11" s="102" t="s">
        <v>63</v>
      </c>
      <c r="H11" s="32">
        <v>1</v>
      </c>
      <c r="I11" s="33">
        <v>3</v>
      </c>
      <c r="J11" s="53" t="s">
        <v>25</v>
      </c>
      <c r="K11" s="34">
        <v>2</v>
      </c>
      <c r="L11" s="102" t="s">
        <v>24</v>
      </c>
      <c r="M11" s="32">
        <v>2</v>
      </c>
      <c r="N11" s="33">
        <v>3</v>
      </c>
      <c r="O11" s="53" t="s">
        <v>25</v>
      </c>
      <c r="P11" s="34">
        <v>1</v>
      </c>
      <c r="Q11" s="102" t="s">
        <v>20</v>
      </c>
      <c r="R11" s="32">
        <v>3</v>
      </c>
      <c r="S11" s="33">
        <v>3</v>
      </c>
      <c r="T11" s="53" t="s">
        <v>25</v>
      </c>
      <c r="U11" s="34">
        <v>2</v>
      </c>
      <c r="V11" s="102" t="s">
        <v>66</v>
      </c>
      <c r="W11" s="36">
        <v>3</v>
      </c>
      <c r="X11" s="38">
        <v>1</v>
      </c>
      <c r="Y11" s="55" t="s">
        <v>25</v>
      </c>
      <c r="Z11" s="49">
        <v>3</v>
      </c>
      <c r="AA11" s="102" t="s">
        <v>57</v>
      </c>
      <c r="AB11" s="32">
        <v>4</v>
      </c>
      <c r="AC11" s="33">
        <v>3</v>
      </c>
      <c r="AD11" s="53" t="s">
        <v>25</v>
      </c>
      <c r="AE11" s="34">
        <v>2</v>
      </c>
      <c r="AF11" s="102" t="s">
        <v>28</v>
      </c>
      <c r="AG11" s="36">
        <v>4</v>
      </c>
      <c r="AH11" s="38">
        <v>2</v>
      </c>
      <c r="AI11" s="55" t="s">
        <v>25</v>
      </c>
      <c r="AJ11" s="49">
        <v>3</v>
      </c>
      <c r="AK11" s="102" t="s">
        <v>22</v>
      </c>
      <c r="AL11" s="36">
        <v>4</v>
      </c>
      <c r="AM11" s="38">
        <v>1</v>
      </c>
      <c r="AN11" s="55" t="s">
        <v>25</v>
      </c>
      <c r="AO11" s="236">
        <v>3</v>
      </c>
      <c r="AP11" s="231">
        <f>4+4+4+5+5+6+5</f>
        <v>33</v>
      </c>
      <c r="AQ11" s="192"/>
      <c r="AR11" s="340"/>
      <c r="AS11" s="2"/>
    </row>
    <row r="12" spans="1:50" ht="18" customHeight="1" x14ac:dyDescent="0.25">
      <c r="A12" s="2"/>
      <c r="B12" s="102" t="s">
        <v>63</v>
      </c>
      <c r="D12" s="2"/>
      <c r="E12" s="190">
        <v>8</v>
      </c>
      <c r="F12" s="181" t="s">
        <v>17</v>
      </c>
      <c r="G12" s="103" t="s">
        <v>47</v>
      </c>
      <c r="H12" s="32">
        <v>1</v>
      </c>
      <c r="I12" s="33">
        <v>3</v>
      </c>
      <c r="J12" s="53" t="s">
        <v>25</v>
      </c>
      <c r="K12" s="34">
        <v>2</v>
      </c>
      <c r="L12" s="102" t="s">
        <v>12</v>
      </c>
      <c r="M12" s="32">
        <v>2</v>
      </c>
      <c r="N12" s="33">
        <v>3</v>
      </c>
      <c r="O12" s="53" t="s">
        <v>25</v>
      </c>
      <c r="P12" s="34">
        <v>2</v>
      </c>
      <c r="Q12" s="102" t="s">
        <v>49</v>
      </c>
      <c r="R12" s="36">
        <v>2</v>
      </c>
      <c r="S12" s="38">
        <v>0</v>
      </c>
      <c r="T12" s="55" t="s">
        <v>25</v>
      </c>
      <c r="U12" s="49">
        <v>3</v>
      </c>
      <c r="V12" s="102" t="s">
        <v>20</v>
      </c>
      <c r="W12" s="36">
        <v>2</v>
      </c>
      <c r="X12" s="38">
        <v>1</v>
      </c>
      <c r="Y12" s="55" t="s">
        <v>25</v>
      </c>
      <c r="Z12" s="39">
        <v>3</v>
      </c>
      <c r="AA12" s="102" t="s">
        <v>58</v>
      </c>
      <c r="AB12" s="32">
        <v>3</v>
      </c>
      <c r="AC12" s="33">
        <v>3</v>
      </c>
      <c r="AD12" s="53" t="s">
        <v>25</v>
      </c>
      <c r="AE12" s="46">
        <v>2</v>
      </c>
      <c r="AF12" s="102" t="s">
        <v>57</v>
      </c>
      <c r="AG12" s="36">
        <v>3</v>
      </c>
      <c r="AH12" s="38">
        <v>0</v>
      </c>
      <c r="AI12" s="55" t="s">
        <v>25</v>
      </c>
      <c r="AJ12" s="49">
        <v>3</v>
      </c>
      <c r="AK12" s="102" t="s">
        <v>29</v>
      </c>
      <c r="AL12" s="32">
        <v>4</v>
      </c>
      <c r="AM12" s="33">
        <v>3</v>
      </c>
      <c r="AN12" s="53" t="s">
        <v>25</v>
      </c>
      <c r="AO12" s="237">
        <v>0</v>
      </c>
      <c r="AP12" s="231">
        <f>2+4+7+4+2+5+3</f>
        <v>27</v>
      </c>
      <c r="AQ12" s="192"/>
      <c r="AR12" s="340"/>
      <c r="AS12" s="2"/>
    </row>
    <row r="13" spans="1:50" ht="18" customHeight="1" x14ac:dyDescent="0.25">
      <c r="A13" s="2"/>
      <c r="B13" s="102" t="s">
        <v>62</v>
      </c>
      <c r="D13" s="2"/>
      <c r="E13" s="190">
        <v>9</v>
      </c>
      <c r="F13" s="181" t="s">
        <v>12</v>
      </c>
      <c r="G13" s="102" t="s">
        <v>58</v>
      </c>
      <c r="H13" s="32">
        <v>1</v>
      </c>
      <c r="I13" s="33">
        <v>3</v>
      </c>
      <c r="J13" s="53" t="s">
        <v>25</v>
      </c>
      <c r="K13" s="34">
        <v>2</v>
      </c>
      <c r="L13" s="102" t="s">
        <v>61</v>
      </c>
      <c r="M13" s="36">
        <v>1</v>
      </c>
      <c r="N13" s="38">
        <v>2</v>
      </c>
      <c r="O13" s="55" t="s">
        <v>25</v>
      </c>
      <c r="P13" s="39">
        <v>3</v>
      </c>
      <c r="Q13" s="103" t="s">
        <v>40</v>
      </c>
      <c r="R13" s="32">
        <v>2</v>
      </c>
      <c r="S13" s="33">
        <v>3</v>
      </c>
      <c r="T13" s="53" t="s">
        <v>25</v>
      </c>
      <c r="U13" s="34">
        <v>1</v>
      </c>
      <c r="V13" s="102" t="s">
        <v>24</v>
      </c>
      <c r="W13" s="32">
        <v>3</v>
      </c>
      <c r="X13" s="33">
        <v>3</v>
      </c>
      <c r="Y13" s="53" t="s">
        <v>25</v>
      </c>
      <c r="Z13" s="46">
        <v>0</v>
      </c>
      <c r="AA13" s="103" t="s">
        <v>28</v>
      </c>
      <c r="AB13" s="36">
        <v>3</v>
      </c>
      <c r="AC13" s="38">
        <v>1</v>
      </c>
      <c r="AD13" s="55" t="s">
        <v>25</v>
      </c>
      <c r="AE13" s="49">
        <v>3</v>
      </c>
      <c r="AF13" s="102" t="s">
        <v>63</v>
      </c>
      <c r="AG13" s="36">
        <v>3</v>
      </c>
      <c r="AH13" s="38">
        <v>2</v>
      </c>
      <c r="AI13" s="55" t="s">
        <v>25</v>
      </c>
      <c r="AJ13" s="49">
        <v>3</v>
      </c>
      <c r="AK13" s="102" t="s">
        <v>51</v>
      </c>
      <c r="AL13" s="32">
        <v>4</v>
      </c>
      <c r="AM13" s="33">
        <v>3</v>
      </c>
      <c r="AN13" s="53" t="s">
        <v>25</v>
      </c>
      <c r="AO13" s="237">
        <v>2</v>
      </c>
      <c r="AP13" s="232">
        <f>2+4+3+4+6+4+3</f>
        <v>26</v>
      </c>
      <c r="AQ13" s="193">
        <v>24</v>
      </c>
      <c r="AR13" s="341">
        <v>6</v>
      </c>
      <c r="AS13" s="2"/>
      <c r="AX13" s="338"/>
    </row>
    <row r="14" spans="1:50" ht="18" customHeight="1" x14ac:dyDescent="0.25">
      <c r="A14" s="2"/>
      <c r="B14" s="102" t="s">
        <v>23</v>
      </c>
      <c r="D14" s="2"/>
      <c r="E14" s="190">
        <v>10</v>
      </c>
      <c r="F14" s="181" t="s">
        <v>34</v>
      </c>
      <c r="G14" s="102" t="s">
        <v>9</v>
      </c>
      <c r="H14" s="40">
        <v>0</v>
      </c>
      <c r="I14" s="41">
        <v>2</v>
      </c>
      <c r="J14" s="56" t="s">
        <v>25</v>
      </c>
      <c r="K14" s="42">
        <v>3</v>
      </c>
      <c r="L14" s="102" t="s">
        <v>59</v>
      </c>
      <c r="M14" s="32">
        <v>1</v>
      </c>
      <c r="N14" s="33">
        <v>3</v>
      </c>
      <c r="O14" s="53" t="s">
        <v>25</v>
      </c>
      <c r="P14" s="34">
        <v>1</v>
      </c>
      <c r="Q14" s="102" t="s">
        <v>23</v>
      </c>
      <c r="R14" s="32">
        <v>2</v>
      </c>
      <c r="S14" s="33">
        <v>3</v>
      </c>
      <c r="T14" s="53" t="s">
        <v>25</v>
      </c>
      <c r="U14" s="34">
        <v>1</v>
      </c>
      <c r="V14" s="102" t="s">
        <v>22</v>
      </c>
      <c r="W14" s="36">
        <v>2</v>
      </c>
      <c r="X14" s="38">
        <v>0</v>
      </c>
      <c r="Y14" s="55" t="s">
        <v>25</v>
      </c>
      <c r="Z14" s="49">
        <v>3</v>
      </c>
      <c r="AA14" s="102" t="s">
        <v>56</v>
      </c>
      <c r="AB14" s="32">
        <v>3</v>
      </c>
      <c r="AC14" s="33">
        <v>3</v>
      </c>
      <c r="AD14" s="53" t="s">
        <v>25</v>
      </c>
      <c r="AE14" s="46">
        <v>0</v>
      </c>
      <c r="AF14" s="102" t="s">
        <v>12</v>
      </c>
      <c r="AG14" s="32">
        <v>4</v>
      </c>
      <c r="AH14" s="33">
        <v>3</v>
      </c>
      <c r="AI14" s="53" t="s">
        <v>25</v>
      </c>
      <c r="AJ14" s="34">
        <v>2</v>
      </c>
      <c r="AK14" s="102" t="s">
        <v>57</v>
      </c>
      <c r="AL14" s="36">
        <v>4</v>
      </c>
      <c r="AM14" s="38">
        <v>2</v>
      </c>
      <c r="AN14" s="55" t="s">
        <v>25</v>
      </c>
      <c r="AO14" s="236">
        <v>3</v>
      </c>
      <c r="AP14" s="231">
        <f>4+3+3+5+2+4+5</f>
        <v>26</v>
      </c>
      <c r="AQ14" s="192">
        <v>24</v>
      </c>
      <c r="AR14" s="340">
        <v>5</v>
      </c>
      <c r="AS14" s="2"/>
    </row>
    <row r="15" spans="1:50" ht="18" customHeight="1" x14ac:dyDescent="0.25">
      <c r="A15" s="2"/>
      <c r="B15" s="102" t="s">
        <v>12</v>
      </c>
      <c r="D15" s="2"/>
      <c r="E15" s="190">
        <v>11</v>
      </c>
      <c r="F15" s="183" t="s">
        <v>20</v>
      </c>
      <c r="G15" s="102" t="s">
        <v>59</v>
      </c>
      <c r="H15" s="32">
        <v>1</v>
      </c>
      <c r="I15" s="33">
        <v>3</v>
      </c>
      <c r="J15" s="53" t="s">
        <v>25</v>
      </c>
      <c r="K15" s="46">
        <v>0</v>
      </c>
      <c r="L15" s="102" t="s">
        <v>29</v>
      </c>
      <c r="M15" s="32">
        <v>2</v>
      </c>
      <c r="N15" s="33">
        <v>3</v>
      </c>
      <c r="O15" s="53" t="s">
        <v>25</v>
      </c>
      <c r="P15" s="34">
        <v>1</v>
      </c>
      <c r="Q15" s="102" t="s">
        <v>9</v>
      </c>
      <c r="R15" s="36">
        <v>2</v>
      </c>
      <c r="S15" s="38">
        <v>2</v>
      </c>
      <c r="T15" s="55" t="s">
        <v>25</v>
      </c>
      <c r="U15" s="39">
        <v>3</v>
      </c>
      <c r="V15" s="102" t="s">
        <v>61</v>
      </c>
      <c r="W15" s="32">
        <v>3</v>
      </c>
      <c r="X15" s="33">
        <v>3</v>
      </c>
      <c r="Y15" s="53" t="s">
        <v>25</v>
      </c>
      <c r="Z15" s="34">
        <v>1</v>
      </c>
      <c r="AA15" s="102" t="s">
        <v>23</v>
      </c>
      <c r="AB15" s="32">
        <v>4</v>
      </c>
      <c r="AC15" s="33">
        <v>3</v>
      </c>
      <c r="AD15" s="53" t="s">
        <v>25</v>
      </c>
      <c r="AE15" s="34">
        <v>0</v>
      </c>
      <c r="AF15" s="102" t="s">
        <v>66</v>
      </c>
      <c r="AG15" s="36">
        <v>4</v>
      </c>
      <c r="AH15" s="38">
        <v>2</v>
      </c>
      <c r="AI15" s="55" t="s">
        <v>25</v>
      </c>
      <c r="AJ15" s="49">
        <v>3</v>
      </c>
      <c r="AK15" s="102" t="s">
        <v>18</v>
      </c>
      <c r="AL15" s="36">
        <v>4</v>
      </c>
      <c r="AM15" s="38">
        <v>2</v>
      </c>
      <c r="AN15" s="55" t="s">
        <v>25</v>
      </c>
      <c r="AO15" s="236">
        <v>3</v>
      </c>
      <c r="AP15" s="231">
        <f>3+3+4+3+3+5+5</f>
        <v>26</v>
      </c>
      <c r="AQ15" s="192">
        <v>23</v>
      </c>
      <c r="AR15" s="340"/>
      <c r="AS15" s="2"/>
    </row>
    <row r="16" spans="1:50" ht="18" customHeight="1" x14ac:dyDescent="0.25">
      <c r="A16" s="2"/>
      <c r="B16" s="102" t="s">
        <v>9</v>
      </c>
      <c r="D16" s="2"/>
      <c r="E16" s="190">
        <v>12</v>
      </c>
      <c r="F16" s="181" t="s">
        <v>64</v>
      </c>
      <c r="G16" s="102" t="s">
        <v>66</v>
      </c>
      <c r="H16" s="36">
        <v>0</v>
      </c>
      <c r="I16" s="38"/>
      <c r="J16" s="55" t="s">
        <v>65</v>
      </c>
      <c r="K16" s="39"/>
      <c r="L16" s="102" t="s">
        <v>16</v>
      </c>
      <c r="M16" s="32">
        <v>1</v>
      </c>
      <c r="N16" s="33">
        <v>3</v>
      </c>
      <c r="O16" s="53" t="s">
        <v>25</v>
      </c>
      <c r="P16" s="34">
        <v>1</v>
      </c>
      <c r="Q16" s="102" t="s">
        <v>29</v>
      </c>
      <c r="R16" s="32">
        <v>2</v>
      </c>
      <c r="S16" s="33">
        <v>3</v>
      </c>
      <c r="T16" s="53" t="s">
        <v>25</v>
      </c>
      <c r="U16" s="46">
        <v>1</v>
      </c>
      <c r="V16" s="102" t="s">
        <v>28</v>
      </c>
      <c r="W16" s="36">
        <v>2</v>
      </c>
      <c r="X16" s="38">
        <v>1</v>
      </c>
      <c r="Y16" s="55" t="s">
        <v>25</v>
      </c>
      <c r="Z16" s="39">
        <v>3</v>
      </c>
      <c r="AA16" s="102" t="s">
        <v>52</v>
      </c>
      <c r="AB16" s="36">
        <v>2</v>
      </c>
      <c r="AC16" s="38">
        <v>2</v>
      </c>
      <c r="AD16" s="55" t="s">
        <v>25</v>
      </c>
      <c r="AE16" s="39">
        <v>3</v>
      </c>
      <c r="AF16" s="102" t="s">
        <v>58</v>
      </c>
      <c r="AG16" s="32">
        <v>3</v>
      </c>
      <c r="AH16" s="33">
        <v>3</v>
      </c>
      <c r="AI16" s="53" t="s">
        <v>25</v>
      </c>
      <c r="AJ16" s="46">
        <v>2</v>
      </c>
      <c r="AK16" s="102" t="s">
        <v>60</v>
      </c>
      <c r="AL16" s="32">
        <v>4</v>
      </c>
      <c r="AM16" s="33">
        <v>3</v>
      </c>
      <c r="AN16" s="53" t="s">
        <v>25</v>
      </c>
      <c r="AO16" s="237">
        <v>0</v>
      </c>
      <c r="AP16" s="231">
        <f>5+3+3+6+3+2+3</f>
        <v>25</v>
      </c>
      <c r="AQ16" s="192"/>
      <c r="AR16" s="340"/>
      <c r="AS16" s="2"/>
    </row>
    <row r="17" spans="1:55" ht="18" customHeight="1" x14ac:dyDescent="0.25">
      <c r="A17" s="2"/>
      <c r="B17" s="102" t="s">
        <v>52</v>
      </c>
      <c r="D17" s="2"/>
      <c r="E17" s="190">
        <v>13</v>
      </c>
      <c r="F17" s="183" t="s">
        <v>13</v>
      </c>
      <c r="G17" s="102" t="s">
        <v>56</v>
      </c>
      <c r="H17" s="32">
        <v>1</v>
      </c>
      <c r="I17" s="33">
        <v>3</v>
      </c>
      <c r="J17" s="53" t="s">
        <v>25</v>
      </c>
      <c r="K17" s="46">
        <v>0</v>
      </c>
      <c r="L17" s="102" t="s">
        <v>9</v>
      </c>
      <c r="M17" s="40">
        <v>1</v>
      </c>
      <c r="N17" s="41">
        <v>1</v>
      </c>
      <c r="O17" s="56" t="s">
        <v>25</v>
      </c>
      <c r="P17" s="42">
        <v>3</v>
      </c>
      <c r="Q17" s="102" t="s">
        <v>62</v>
      </c>
      <c r="R17" s="32">
        <v>2</v>
      </c>
      <c r="S17" s="33">
        <v>3</v>
      </c>
      <c r="T17" s="53" t="s">
        <v>25</v>
      </c>
      <c r="U17" s="46">
        <v>0</v>
      </c>
      <c r="V17" s="102" t="s">
        <v>12</v>
      </c>
      <c r="W17" s="36">
        <v>2</v>
      </c>
      <c r="X17" s="38">
        <v>0</v>
      </c>
      <c r="Y17" s="55" t="s">
        <v>25</v>
      </c>
      <c r="Z17" s="49">
        <v>3</v>
      </c>
      <c r="AA17" s="102" t="s">
        <v>29</v>
      </c>
      <c r="AB17" s="32">
        <v>3</v>
      </c>
      <c r="AC17" s="33">
        <v>3</v>
      </c>
      <c r="AD17" s="53" t="s">
        <v>25</v>
      </c>
      <c r="AE17" s="46">
        <v>2</v>
      </c>
      <c r="AF17" s="102" t="s">
        <v>52</v>
      </c>
      <c r="AG17" s="32">
        <v>4</v>
      </c>
      <c r="AH17" s="33">
        <v>3</v>
      </c>
      <c r="AI17" s="53" t="s">
        <v>25</v>
      </c>
      <c r="AJ17" s="34">
        <v>0</v>
      </c>
      <c r="AK17" s="102" t="s">
        <v>49</v>
      </c>
      <c r="AL17" s="36">
        <v>4</v>
      </c>
      <c r="AM17" s="38">
        <v>0</v>
      </c>
      <c r="AN17" s="55" t="s">
        <v>25</v>
      </c>
      <c r="AO17" s="236">
        <v>3</v>
      </c>
      <c r="AP17" s="231">
        <f>2+4+2+4+3+1+2+3</f>
        <v>21</v>
      </c>
      <c r="AQ17" s="192"/>
      <c r="AR17" s="340"/>
      <c r="AS17" s="2"/>
    </row>
    <row r="18" spans="1:55" ht="18" customHeight="1" x14ac:dyDescent="0.25">
      <c r="A18" s="2"/>
      <c r="B18" s="102" t="s">
        <v>20</v>
      </c>
      <c r="D18" s="2"/>
      <c r="E18" s="194">
        <v>14</v>
      </c>
      <c r="F18" s="189" t="s">
        <v>35</v>
      </c>
      <c r="G18" s="195" t="s">
        <v>16</v>
      </c>
      <c r="H18" s="67">
        <v>1</v>
      </c>
      <c r="I18" s="68">
        <v>3</v>
      </c>
      <c r="J18" s="69" t="s">
        <v>25</v>
      </c>
      <c r="K18" s="70">
        <v>0</v>
      </c>
      <c r="L18" s="102" t="s">
        <v>22</v>
      </c>
      <c r="M18" s="36">
        <v>1</v>
      </c>
      <c r="N18" s="38">
        <v>0</v>
      </c>
      <c r="O18" s="55" t="s">
        <v>25</v>
      </c>
      <c r="P18" s="49">
        <v>3</v>
      </c>
      <c r="Q18" s="102" t="s">
        <v>59</v>
      </c>
      <c r="R18" s="40">
        <v>1</v>
      </c>
      <c r="S18" s="41">
        <v>1</v>
      </c>
      <c r="T18" s="56" t="s">
        <v>25</v>
      </c>
      <c r="U18" s="42">
        <v>3</v>
      </c>
      <c r="V18" s="102" t="s">
        <v>29</v>
      </c>
      <c r="W18" s="40">
        <v>1</v>
      </c>
      <c r="X18" s="41">
        <v>1</v>
      </c>
      <c r="Y18" s="56" t="s">
        <v>25</v>
      </c>
      <c r="Z18" s="42">
        <v>3</v>
      </c>
      <c r="AA18" s="102" t="s">
        <v>14</v>
      </c>
      <c r="AB18" s="32">
        <v>2</v>
      </c>
      <c r="AC18" s="33">
        <v>3</v>
      </c>
      <c r="AD18" s="53" t="s">
        <v>25</v>
      </c>
      <c r="AE18" s="46">
        <v>1</v>
      </c>
      <c r="AF18" s="102" t="s">
        <v>56</v>
      </c>
      <c r="AG18" s="32">
        <v>3</v>
      </c>
      <c r="AH18" s="33">
        <v>3</v>
      </c>
      <c r="AI18" s="53" t="s">
        <v>25</v>
      </c>
      <c r="AJ18" s="46">
        <v>2</v>
      </c>
      <c r="AK18" s="102" t="s">
        <v>52</v>
      </c>
      <c r="AL18" s="32">
        <v>4</v>
      </c>
      <c r="AM18" s="33">
        <v>3</v>
      </c>
      <c r="AN18" s="53" t="s">
        <v>25</v>
      </c>
      <c r="AO18" s="237">
        <v>1</v>
      </c>
      <c r="AP18" s="245">
        <f>3+5+3+3+1+2+3</f>
        <v>20</v>
      </c>
      <c r="AQ18" s="246"/>
      <c r="AR18" s="340"/>
      <c r="AS18" s="2"/>
    </row>
    <row r="19" spans="1:55" ht="18" customHeight="1" x14ac:dyDescent="0.25">
      <c r="A19" s="2"/>
      <c r="B19" s="102" t="s">
        <v>61</v>
      </c>
      <c r="D19" s="2"/>
      <c r="E19" s="190">
        <v>15</v>
      </c>
      <c r="F19" s="189" t="s">
        <v>52</v>
      </c>
      <c r="G19" s="102" t="s">
        <v>40</v>
      </c>
      <c r="H19" s="67">
        <v>1</v>
      </c>
      <c r="I19" s="68">
        <v>3</v>
      </c>
      <c r="J19" s="53" t="s">
        <v>25</v>
      </c>
      <c r="K19" s="70">
        <v>0</v>
      </c>
      <c r="L19" s="102" t="s">
        <v>18</v>
      </c>
      <c r="M19" s="40">
        <v>1</v>
      </c>
      <c r="N19" s="41">
        <v>0</v>
      </c>
      <c r="O19" s="56" t="s">
        <v>25</v>
      </c>
      <c r="P19" s="42">
        <v>3</v>
      </c>
      <c r="Q19" s="102" t="s">
        <v>47</v>
      </c>
      <c r="R19" s="32">
        <v>2</v>
      </c>
      <c r="S19" s="33">
        <v>3</v>
      </c>
      <c r="T19" s="53" t="s">
        <v>25</v>
      </c>
      <c r="U19" s="34">
        <v>1</v>
      </c>
      <c r="V19" s="102" t="s">
        <v>57</v>
      </c>
      <c r="W19" s="36">
        <v>2</v>
      </c>
      <c r="X19" s="38">
        <v>2</v>
      </c>
      <c r="Y19" s="55" t="s">
        <v>25</v>
      </c>
      <c r="Z19" s="39">
        <v>3</v>
      </c>
      <c r="AA19" s="102" t="s">
        <v>64</v>
      </c>
      <c r="AB19" s="32">
        <v>3</v>
      </c>
      <c r="AC19" s="33">
        <v>3</v>
      </c>
      <c r="AD19" s="53" t="s">
        <v>25</v>
      </c>
      <c r="AE19" s="46">
        <v>2</v>
      </c>
      <c r="AF19" s="102" t="s">
        <v>24</v>
      </c>
      <c r="AG19" s="36">
        <v>3</v>
      </c>
      <c r="AH19" s="38">
        <v>0</v>
      </c>
      <c r="AI19" s="55" t="s">
        <v>25</v>
      </c>
      <c r="AJ19" s="49">
        <v>3</v>
      </c>
      <c r="AK19" s="102" t="s">
        <v>35</v>
      </c>
      <c r="AL19" s="36">
        <v>3</v>
      </c>
      <c r="AM19" s="38">
        <v>1</v>
      </c>
      <c r="AN19" s="55" t="s">
        <v>25</v>
      </c>
      <c r="AO19" s="236">
        <v>3</v>
      </c>
      <c r="AP19" s="231">
        <f>3+5+2+5+4+4+4</f>
        <v>27</v>
      </c>
      <c r="AQ19" s="192"/>
      <c r="AR19" s="340"/>
      <c r="AS19" s="2"/>
      <c r="AV19" s="13"/>
      <c r="AW19" s="14"/>
    </row>
    <row r="20" spans="1:55" ht="18" customHeight="1" x14ac:dyDescent="0.25">
      <c r="A20" s="2"/>
      <c r="B20" s="102" t="s">
        <v>16</v>
      </c>
      <c r="D20" s="2"/>
      <c r="E20" s="190">
        <v>16</v>
      </c>
      <c r="F20" s="181" t="s">
        <v>11</v>
      </c>
      <c r="G20" s="102" t="s">
        <v>62</v>
      </c>
      <c r="H20" s="67">
        <v>1</v>
      </c>
      <c r="I20" s="68">
        <v>3</v>
      </c>
      <c r="J20" s="69" t="s">
        <v>25</v>
      </c>
      <c r="K20" s="70">
        <v>0</v>
      </c>
      <c r="L20" s="102" t="s">
        <v>20</v>
      </c>
      <c r="M20" s="35">
        <v>1</v>
      </c>
      <c r="N20" s="216">
        <v>1</v>
      </c>
      <c r="O20" s="217" t="s">
        <v>25</v>
      </c>
      <c r="P20" s="218">
        <v>3</v>
      </c>
      <c r="Q20" s="102" t="s">
        <v>64</v>
      </c>
      <c r="R20" s="35">
        <v>1</v>
      </c>
      <c r="S20" s="216">
        <v>1</v>
      </c>
      <c r="T20" s="217" t="s">
        <v>25</v>
      </c>
      <c r="U20" s="218">
        <v>3</v>
      </c>
      <c r="V20" s="102" t="s">
        <v>35</v>
      </c>
      <c r="W20" s="32">
        <v>2</v>
      </c>
      <c r="X20" s="33">
        <v>3</v>
      </c>
      <c r="Y20" s="53" t="s">
        <v>25</v>
      </c>
      <c r="Z20" s="46">
        <v>1</v>
      </c>
      <c r="AA20" s="102" t="s">
        <v>24</v>
      </c>
      <c r="AB20" s="36">
        <v>2</v>
      </c>
      <c r="AC20" s="38">
        <v>2</v>
      </c>
      <c r="AD20" s="55" t="s">
        <v>25</v>
      </c>
      <c r="AE20" s="39">
        <v>3</v>
      </c>
      <c r="AF20" s="102" t="s">
        <v>40</v>
      </c>
      <c r="AG20" s="32">
        <v>3</v>
      </c>
      <c r="AH20" s="33">
        <v>3</v>
      </c>
      <c r="AI20" s="53" t="s">
        <v>25</v>
      </c>
      <c r="AJ20" s="46">
        <v>2</v>
      </c>
      <c r="AK20" s="102" t="s">
        <v>61</v>
      </c>
      <c r="AL20" s="36">
        <v>3</v>
      </c>
      <c r="AM20" s="38">
        <v>0</v>
      </c>
      <c r="AN20" s="55" t="s">
        <v>25</v>
      </c>
      <c r="AO20" s="236">
        <v>3</v>
      </c>
      <c r="AP20" s="231">
        <f>2+4+4+4+4+3+4</f>
        <v>25</v>
      </c>
      <c r="AQ20" s="192"/>
      <c r="AR20" s="340"/>
      <c r="AS20" s="2"/>
    </row>
    <row r="21" spans="1:55" ht="18" customHeight="1" x14ac:dyDescent="0.25">
      <c r="A21" s="2"/>
      <c r="B21" s="102" t="s">
        <v>60</v>
      </c>
      <c r="D21" s="2"/>
      <c r="E21" s="190">
        <v>17</v>
      </c>
      <c r="F21" s="183" t="s">
        <v>8</v>
      </c>
      <c r="G21" s="102" t="s">
        <v>43</v>
      </c>
      <c r="H21" s="32">
        <v>1</v>
      </c>
      <c r="I21" s="33">
        <v>3</v>
      </c>
      <c r="J21" s="53" t="s">
        <v>25</v>
      </c>
      <c r="K21" s="46">
        <v>0</v>
      </c>
      <c r="L21" s="102" t="s">
        <v>49</v>
      </c>
      <c r="M21" s="40">
        <v>1</v>
      </c>
      <c r="N21" s="41">
        <v>0</v>
      </c>
      <c r="O21" s="56" t="s">
        <v>25</v>
      </c>
      <c r="P21" s="42">
        <v>3</v>
      </c>
      <c r="Q21" s="102" t="s">
        <v>63</v>
      </c>
      <c r="R21" s="40">
        <v>1</v>
      </c>
      <c r="S21" s="41">
        <v>1</v>
      </c>
      <c r="T21" s="56" t="s">
        <v>25</v>
      </c>
      <c r="U21" s="42">
        <v>3</v>
      </c>
      <c r="V21" s="102" t="s">
        <v>16</v>
      </c>
      <c r="W21" s="32">
        <v>2</v>
      </c>
      <c r="X21" s="33">
        <v>3</v>
      </c>
      <c r="Y21" s="53" t="s">
        <v>25</v>
      </c>
      <c r="Z21" s="46">
        <v>0</v>
      </c>
      <c r="AA21" s="102" t="s">
        <v>20</v>
      </c>
      <c r="AB21" s="36">
        <v>2</v>
      </c>
      <c r="AC21" s="38">
        <v>0</v>
      </c>
      <c r="AD21" s="55" t="s">
        <v>25</v>
      </c>
      <c r="AE21" s="49">
        <v>3</v>
      </c>
      <c r="AF21" s="102" t="s">
        <v>59</v>
      </c>
      <c r="AG21" s="36">
        <v>2</v>
      </c>
      <c r="AH21" s="38">
        <v>1</v>
      </c>
      <c r="AI21" s="55" t="s">
        <v>25</v>
      </c>
      <c r="AJ21" s="39">
        <v>3</v>
      </c>
      <c r="AK21" s="102" t="s">
        <v>56</v>
      </c>
      <c r="AL21" s="32">
        <v>3</v>
      </c>
      <c r="AM21" s="33">
        <v>3</v>
      </c>
      <c r="AN21" s="53" t="s">
        <v>25</v>
      </c>
      <c r="AO21" s="237">
        <v>0</v>
      </c>
      <c r="AP21" s="231">
        <f>1+7+4+3+4+3+2</f>
        <v>24</v>
      </c>
      <c r="AQ21" s="192">
        <v>23</v>
      </c>
      <c r="AR21" s="340"/>
      <c r="AS21" s="2"/>
    </row>
    <row r="22" spans="1:55" ht="18" customHeight="1" x14ac:dyDescent="0.25">
      <c r="A22" s="2"/>
      <c r="B22" s="102" t="s">
        <v>18</v>
      </c>
      <c r="D22" s="2"/>
      <c r="E22" s="190">
        <v>18</v>
      </c>
      <c r="F22" s="181" t="s">
        <v>51</v>
      </c>
      <c r="G22" s="103" t="s">
        <v>22</v>
      </c>
      <c r="H22" s="35">
        <v>0</v>
      </c>
      <c r="I22" s="216">
        <v>1</v>
      </c>
      <c r="J22" s="217" t="s">
        <v>25</v>
      </c>
      <c r="K22" s="337">
        <v>3</v>
      </c>
      <c r="L22" s="103" t="s">
        <v>58</v>
      </c>
      <c r="M22" s="40">
        <v>0</v>
      </c>
      <c r="N22" s="41">
        <v>0</v>
      </c>
      <c r="O22" s="56" t="s">
        <v>25</v>
      </c>
      <c r="P22" s="179">
        <v>3</v>
      </c>
      <c r="Q22" s="102" t="s">
        <v>60</v>
      </c>
      <c r="R22" s="67">
        <v>1</v>
      </c>
      <c r="S22" s="68">
        <v>3</v>
      </c>
      <c r="T22" s="69" t="s">
        <v>25</v>
      </c>
      <c r="U22" s="70">
        <v>0</v>
      </c>
      <c r="V22" s="102" t="s">
        <v>47</v>
      </c>
      <c r="W22" s="32">
        <v>2</v>
      </c>
      <c r="X22" s="33"/>
      <c r="Y22" s="53" t="s">
        <v>65</v>
      </c>
      <c r="Z22" s="34"/>
      <c r="AA22" s="102" t="s">
        <v>59</v>
      </c>
      <c r="AB22" s="32">
        <v>3</v>
      </c>
      <c r="AC22" s="33">
        <v>3</v>
      </c>
      <c r="AD22" s="53" t="s">
        <v>25</v>
      </c>
      <c r="AE22" s="34">
        <v>1</v>
      </c>
      <c r="AF22" s="102" t="s">
        <v>18</v>
      </c>
      <c r="AG22" s="36">
        <v>3</v>
      </c>
      <c r="AH22" s="38">
        <v>0</v>
      </c>
      <c r="AI22" s="55" t="s">
        <v>25</v>
      </c>
      <c r="AJ22" s="49">
        <v>3</v>
      </c>
      <c r="AK22" s="102" t="s">
        <v>12</v>
      </c>
      <c r="AL22" s="36">
        <v>3</v>
      </c>
      <c r="AM22" s="38">
        <v>2</v>
      </c>
      <c r="AN22" s="55" t="s">
        <v>25</v>
      </c>
      <c r="AO22" s="236">
        <v>3</v>
      </c>
      <c r="AP22" s="231">
        <f>5+2+3+2+3+5+4</f>
        <v>24</v>
      </c>
      <c r="AQ22" s="192">
        <v>22</v>
      </c>
      <c r="AR22" s="340"/>
      <c r="AS22" s="2"/>
    </row>
    <row r="23" spans="1:55" s="2" customFormat="1" ht="18" customHeight="1" x14ac:dyDescent="0.25">
      <c r="B23" s="102" t="s">
        <v>24</v>
      </c>
      <c r="E23" s="190">
        <v>19</v>
      </c>
      <c r="F23" s="181" t="s">
        <v>7</v>
      </c>
      <c r="G23" s="102" t="s">
        <v>20</v>
      </c>
      <c r="H23" s="36">
        <v>0</v>
      </c>
      <c r="I23" s="38">
        <v>0</v>
      </c>
      <c r="J23" s="55" t="s">
        <v>25</v>
      </c>
      <c r="K23" s="49">
        <v>3</v>
      </c>
      <c r="L23" s="102" t="s">
        <v>63</v>
      </c>
      <c r="M23" s="35">
        <v>0</v>
      </c>
      <c r="N23" s="216">
        <v>1</v>
      </c>
      <c r="O23" s="217" t="s">
        <v>25</v>
      </c>
      <c r="P23" s="218">
        <v>3</v>
      </c>
      <c r="Q23" s="102" t="s">
        <v>35</v>
      </c>
      <c r="R23" s="32">
        <v>1</v>
      </c>
      <c r="S23" s="33">
        <v>3</v>
      </c>
      <c r="T23" s="53" t="s">
        <v>25</v>
      </c>
      <c r="U23" s="34">
        <v>1</v>
      </c>
      <c r="V23" s="102" t="s">
        <v>14</v>
      </c>
      <c r="W23" s="32">
        <v>2</v>
      </c>
      <c r="X23" s="33">
        <v>3</v>
      </c>
      <c r="Y23" s="53" t="s">
        <v>25</v>
      </c>
      <c r="Z23" s="46">
        <v>1</v>
      </c>
      <c r="AA23" s="102" t="s">
        <v>51</v>
      </c>
      <c r="AB23" s="36">
        <v>2</v>
      </c>
      <c r="AC23" s="38">
        <v>1</v>
      </c>
      <c r="AD23" s="55" t="s">
        <v>25</v>
      </c>
      <c r="AE23" s="39">
        <v>3</v>
      </c>
      <c r="AF23" s="102" t="s">
        <v>23</v>
      </c>
      <c r="AG23" s="32">
        <v>3</v>
      </c>
      <c r="AH23" s="33">
        <v>3</v>
      </c>
      <c r="AI23" s="53" t="s">
        <v>25</v>
      </c>
      <c r="AJ23" s="34">
        <v>1</v>
      </c>
      <c r="AK23" s="102" t="s">
        <v>40</v>
      </c>
      <c r="AL23" s="36">
        <v>3</v>
      </c>
      <c r="AM23" s="38">
        <v>0</v>
      </c>
      <c r="AN23" s="55" t="s">
        <v>25</v>
      </c>
      <c r="AO23" s="236">
        <v>3</v>
      </c>
      <c r="AP23" s="231">
        <f>4+4+4+1+3+3+3</f>
        <v>22</v>
      </c>
      <c r="AQ23" s="192"/>
      <c r="AR23" s="340"/>
      <c r="AT23"/>
      <c r="AU23"/>
    </row>
    <row r="24" spans="1:55" ht="18" customHeight="1" x14ac:dyDescent="0.25">
      <c r="A24" s="2"/>
      <c r="B24" s="102" t="s">
        <v>59</v>
      </c>
      <c r="D24" s="2"/>
      <c r="E24" s="190">
        <v>20</v>
      </c>
      <c r="F24" s="329" t="s">
        <v>46</v>
      </c>
      <c r="G24" s="102" t="s">
        <v>18</v>
      </c>
      <c r="H24" s="36">
        <v>0</v>
      </c>
      <c r="I24" s="38">
        <v>0</v>
      </c>
      <c r="J24" s="55" t="s">
        <v>25</v>
      </c>
      <c r="K24" s="49">
        <v>3</v>
      </c>
      <c r="L24" s="102" t="s">
        <v>28</v>
      </c>
      <c r="M24" s="36">
        <v>0</v>
      </c>
      <c r="N24" s="38">
        <v>0</v>
      </c>
      <c r="O24" s="55" t="s">
        <v>25</v>
      </c>
      <c r="P24" s="49">
        <v>3</v>
      </c>
      <c r="Q24" s="102" t="s">
        <v>51</v>
      </c>
      <c r="R24" s="36">
        <v>0</v>
      </c>
      <c r="S24" s="38">
        <v>0</v>
      </c>
      <c r="T24" s="55" t="s">
        <v>25</v>
      </c>
      <c r="U24" s="49">
        <v>3</v>
      </c>
      <c r="V24" s="102" t="s">
        <v>68</v>
      </c>
      <c r="W24" s="32">
        <v>1</v>
      </c>
      <c r="X24" s="33"/>
      <c r="Y24" s="53" t="s">
        <v>65</v>
      </c>
      <c r="Z24" s="34"/>
      <c r="AA24" s="102" t="s">
        <v>62</v>
      </c>
      <c r="AB24" s="32">
        <v>2</v>
      </c>
      <c r="AC24" s="33">
        <v>3</v>
      </c>
      <c r="AD24" s="53" t="s">
        <v>25</v>
      </c>
      <c r="AE24" s="34">
        <v>2</v>
      </c>
      <c r="AF24" s="102" t="s">
        <v>14</v>
      </c>
      <c r="AG24" s="32">
        <v>3</v>
      </c>
      <c r="AH24" s="33"/>
      <c r="AI24" s="53" t="s">
        <v>65</v>
      </c>
      <c r="AJ24" s="34"/>
      <c r="AK24" s="102" t="s">
        <v>64</v>
      </c>
      <c r="AL24" s="36">
        <v>3</v>
      </c>
      <c r="AM24" s="38">
        <v>0</v>
      </c>
      <c r="AN24" s="55" t="s">
        <v>25</v>
      </c>
      <c r="AO24" s="236">
        <v>3</v>
      </c>
      <c r="AP24" s="232">
        <f>5+6+3+2+1+4</f>
        <v>21</v>
      </c>
      <c r="AQ24" s="193">
        <v>20</v>
      </c>
      <c r="AR24" s="341"/>
      <c r="AS24" s="2"/>
    </row>
    <row r="25" spans="1:55" ht="18" customHeight="1" x14ac:dyDescent="0.25">
      <c r="A25" s="2"/>
      <c r="B25" s="103" t="s">
        <v>28</v>
      </c>
      <c r="D25" s="2"/>
      <c r="E25" s="190">
        <v>21</v>
      </c>
      <c r="F25" s="183" t="s">
        <v>16</v>
      </c>
      <c r="G25" s="102" t="s">
        <v>35</v>
      </c>
      <c r="H25" s="36">
        <v>0</v>
      </c>
      <c r="I25" s="38">
        <v>0</v>
      </c>
      <c r="J25" s="55" t="s">
        <v>25</v>
      </c>
      <c r="K25" s="49">
        <v>3</v>
      </c>
      <c r="L25" s="102" t="s">
        <v>64</v>
      </c>
      <c r="M25" s="35">
        <v>0</v>
      </c>
      <c r="N25" s="216">
        <v>1</v>
      </c>
      <c r="O25" s="217" t="s">
        <v>25</v>
      </c>
      <c r="P25" s="218">
        <v>3</v>
      </c>
      <c r="Q25" s="102" t="s">
        <v>48</v>
      </c>
      <c r="R25" s="32">
        <v>1</v>
      </c>
      <c r="S25" s="33"/>
      <c r="T25" s="53" t="s">
        <v>65</v>
      </c>
      <c r="U25" s="34"/>
      <c r="V25" s="102" t="s">
        <v>23</v>
      </c>
      <c r="W25" s="36">
        <v>1</v>
      </c>
      <c r="X25" s="38">
        <v>0</v>
      </c>
      <c r="Y25" s="55" t="s">
        <v>25</v>
      </c>
      <c r="Z25" s="49">
        <v>3</v>
      </c>
      <c r="AA25" s="102" t="s">
        <v>40</v>
      </c>
      <c r="AB25" s="36">
        <v>1</v>
      </c>
      <c r="AC25" s="38">
        <v>2</v>
      </c>
      <c r="AD25" s="55" t="s">
        <v>25</v>
      </c>
      <c r="AE25" s="39">
        <v>3</v>
      </c>
      <c r="AF25" s="102" t="s">
        <v>62</v>
      </c>
      <c r="AG25" s="32">
        <v>2</v>
      </c>
      <c r="AH25" s="33">
        <v>3</v>
      </c>
      <c r="AI25" s="53" t="s">
        <v>25</v>
      </c>
      <c r="AJ25" s="46">
        <v>1</v>
      </c>
      <c r="AK25" s="102" t="s">
        <v>58</v>
      </c>
      <c r="AL25" s="32">
        <v>3</v>
      </c>
      <c r="AM25" s="33">
        <v>3</v>
      </c>
      <c r="AN25" s="53" t="s">
        <v>25</v>
      </c>
      <c r="AO25" s="237">
        <v>0</v>
      </c>
      <c r="AP25" s="231">
        <f>4+4+3+3+3+2+2</f>
        <v>21</v>
      </c>
      <c r="AQ25" s="192">
        <v>19</v>
      </c>
      <c r="AR25" s="340"/>
      <c r="AS25" s="2"/>
    </row>
    <row r="26" spans="1:55" ht="18" customHeight="1" x14ac:dyDescent="0.25">
      <c r="A26" s="2"/>
      <c r="B26" s="102" t="s">
        <v>29</v>
      </c>
      <c r="D26" s="2"/>
      <c r="E26" s="190">
        <v>22</v>
      </c>
      <c r="F26" s="181" t="s">
        <v>40</v>
      </c>
      <c r="G26" s="110" t="s">
        <v>52</v>
      </c>
      <c r="H26" s="36">
        <v>0</v>
      </c>
      <c r="I26" s="38">
        <v>0</v>
      </c>
      <c r="J26" s="55" t="s">
        <v>25</v>
      </c>
      <c r="K26" s="39">
        <v>3</v>
      </c>
      <c r="L26" s="104" t="s">
        <v>41</v>
      </c>
      <c r="M26" s="32">
        <v>1</v>
      </c>
      <c r="N26" s="33"/>
      <c r="O26" s="53" t="s">
        <v>65</v>
      </c>
      <c r="P26" s="34"/>
      <c r="Q26" s="102" t="s">
        <v>12</v>
      </c>
      <c r="R26" s="40">
        <v>1</v>
      </c>
      <c r="S26" s="41">
        <v>1</v>
      </c>
      <c r="T26" s="56" t="s">
        <v>25</v>
      </c>
      <c r="U26" s="42">
        <v>3</v>
      </c>
      <c r="V26" s="102" t="s">
        <v>56</v>
      </c>
      <c r="W26" s="36">
        <v>1</v>
      </c>
      <c r="X26" s="38">
        <v>0</v>
      </c>
      <c r="Y26" s="55" t="s">
        <v>25</v>
      </c>
      <c r="Z26" s="49">
        <v>3</v>
      </c>
      <c r="AA26" s="102" t="s">
        <v>16</v>
      </c>
      <c r="AB26" s="32">
        <v>2</v>
      </c>
      <c r="AC26" s="33">
        <v>3</v>
      </c>
      <c r="AD26" s="53" t="s">
        <v>25</v>
      </c>
      <c r="AE26" s="34">
        <v>2</v>
      </c>
      <c r="AF26" s="102" t="s">
        <v>29</v>
      </c>
      <c r="AG26" s="36">
        <v>2</v>
      </c>
      <c r="AH26" s="38">
        <v>2</v>
      </c>
      <c r="AI26" s="55" t="s">
        <v>25</v>
      </c>
      <c r="AJ26" s="39">
        <v>3</v>
      </c>
      <c r="AK26" s="102" t="s">
        <v>59</v>
      </c>
      <c r="AL26" s="32">
        <v>3</v>
      </c>
      <c r="AM26" s="33">
        <v>3</v>
      </c>
      <c r="AN26" s="53" t="s">
        <v>25</v>
      </c>
      <c r="AO26" s="237">
        <v>0</v>
      </c>
      <c r="AP26" s="231">
        <f>3+1+4+2+3+3+3</f>
        <v>19</v>
      </c>
      <c r="AQ26" s="192"/>
      <c r="AR26" s="340"/>
      <c r="AS26" s="2"/>
    </row>
    <row r="27" spans="1:55" ht="18" customHeight="1" x14ac:dyDescent="0.25">
      <c r="A27" s="2"/>
      <c r="B27" s="102" t="s">
        <v>66</v>
      </c>
      <c r="D27" s="2"/>
      <c r="E27" s="190">
        <v>23</v>
      </c>
      <c r="F27" s="183" t="s">
        <v>45</v>
      </c>
      <c r="G27" s="102" t="s">
        <v>12</v>
      </c>
      <c r="H27" s="40">
        <v>0</v>
      </c>
      <c r="I27" s="41">
        <v>2</v>
      </c>
      <c r="J27" s="56" t="s">
        <v>25</v>
      </c>
      <c r="K27" s="42">
        <v>3</v>
      </c>
      <c r="L27" s="102" t="s">
        <v>51</v>
      </c>
      <c r="M27" s="32">
        <v>1</v>
      </c>
      <c r="N27" s="33">
        <v>3</v>
      </c>
      <c r="O27" s="53" t="s">
        <v>25</v>
      </c>
      <c r="P27" s="46">
        <v>0</v>
      </c>
      <c r="Q27" s="102" t="s">
        <v>28</v>
      </c>
      <c r="R27" s="36">
        <v>1</v>
      </c>
      <c r="S27" s="38">
        <v>1</v>
      </c>
      <c r="T27" s="55" t="s">
        <v>25</v>
      </c>
      <c r="U27" s="49">
        <v>3</v>
      </c>
      <c r="V27" s="102" t="s">
        <v>62</v>
      </c>
      <c r="W27" s="32">
        <v>2</v>
      </c>
      <c r="X27" s="33">
        <v>3</v>
      </c>
      <c r="Y27" s="53" t="s">
        <v>25</v>
      </c>
      <c r="Z27" s="46">
        <v>1</v>
      </c>
      <c r="AA27" s="102" t="s">
        <v>61</v>
      </c>
      <c r="AB27" s="36">
        <v>2</v>
      </c>
      <c r="AC27" s="38">
        <v>2</v>
      </c>
      <c r="AD27" s="55" t="s">
        <v>25</v>
      </c>
      <c r="AE27" s="39">
        <v>3</v>
      </c>
      <c r="AF27" s="102" t="s">
        <v>64</v>
      </c>
      <c r="AG27" s="36">
        <v>2</v>
      </c>
      <c r="AH27" s="38">
        <v>2</v>
      </c>
      <c r="AI27" s="55" t="s">
        <v>25</v>
      </c>
      <c r="AJ27" s="39">
        <v>3</v>
      </c>
      <c r="AK27" s="102" t="s">
        <v>16</v>
      </c>
      <c r="AL27" s="36">
        <v>2</v>
      </c>
      <c r="AM27" s="38">
        <v>0</v>
      </c>
      <c r="AN27" s="55" t="s">
        <v>25</v>
      </c>
      <c r="AO27" s="236">
        <v>3</v>
      </c>
      <c r="AP27" s="232">
        <f>4+3+6+2+4+4+3</f>
        <v>26</v>
      </c>
      <c r="AQ27" s="193"/>
      <c r="AR27" s="341"/>
      <c r="AS27" s="2"/>
      <c r="AV27" s="13"/>
      <c r="AW27" s="14"/>
      <c r="AY27" s="14"/>
      <c r="AZ27" s="14"/>
      <c r="BA27" s="196"/>
      <c r="BB27" s="196"/>
      <c r="BC27" s="196"/>
    </row>
    <row r="28" spans="1:55" ht="18" customHeight="1" x14ac:dyDescent="0.25">
      <c r="A28" s="2"/>
      <c r="B28" s="102" t="s">
        <v>22</v>
      </c>
      <c r="D28" s="2"/>
      <c r="E28" s="190">
        <v>24</v>
      </c>
      <c r="F28" s="181" t="s">
        <v>39</v>
      </c>
      <c r="G28" s="102" t="s">
        <v>24</v>
      </c>
      <c r="H28" s="40">
        <v>0</v>
      </c>
      <c r="I28" s="41">
        <v>0</v>
      </c>
      <c r="J28" s="56" t="s">
        <v>25</v>
      </c>
      <c r="K28" s="42">
        <v>3</v>
      </c>
      <c r="L28" s="102" t="s">
        <v>43</v>
      </c>
      <c r="M28" s="32">
        <v>1</v>
      </c>
      <c r="N28" s="37"/>
      <c r="O28" s="53" t="s">
        <v>65</v>
      </c>
      <c r="P28" s="48"/>
      <c r="Q28" s="102" t="s">
        <v>57</v>
      </c>
      <c r="R28" s="241">
        <v>1</v>
      </c>
      <c r="S28" s="242">
        <v>0</v>
      </c>
      <c r="T28" s="243" t="s">
        <v>25</v>
      </c>
      <c r="U28" s="244">
        <v>3</v>
      </c>
      <c r="V28" s="102" t="s">
        <v>40</v>
      </c>
      <c r="W28" s="32">
        <v>2</v>
      </c>
      <c r="X28" s="33">
        <v>3</v>
      </c>
      <c r="Y28" s="53" t="s">
        <v>25</v>
      </c>
      <c r="Z28" s="46">
        <v>0</v>
      </c>
      <c r="AA28" s="102" t="s">
        <v>63</v>
      </c>
      <c r="AB28" s="36">
        <v>2</v>
      </c>
      <c r="AC28" s="38">
        <v>0</v>
      </c>
      <c r="AD28" s="55" t="s">
        <v>25</v>
      </c>
      <c r="AE28" s="49">
        <v>3</v>
      </c>
      <c r="AF28" s="102" t="s">
        <v>35</v>
      </c>
      <c r="AG28" s="36">
        <v>2</v>
      </c>
      <c r="AH28" s="38">
        <v>2</v>
      </c>
      <c r="AI28" s="55" t="s">
        <v>25</v>
      </c>
      <c r="AJ28" s="39">
        <v>3</v>
      </c>
      <c r="AK28" s="102" t="s">
        <v>23</v>
      </c>
      <c r="AL28" s="36">
        <v>2</v>
      </c>
      <c r="AM28" s="38">
        <v>0</v>
      </c>
      <c r="AN28" s="55" t="s">
        <v>25</v>
      </c>
      <c r="AO28" s="236">
        <v>3</v>
      </c>
      <c r="AP28" s="231">
        <f>4+1+5+3+4+4+3</f>
        <v>24</v>
      </c>
      <c r="AQ28" s="192"/>
      <c r="AR28" s="340"/>
      <c r="AS28" s="2"/>
      <c r="AV28" s="13"/>
      <c r="AW28" s="14"/>
    </row>
    <row r="29" spans="1:55" ht="18" customHeight="1" x14ac:dyDescent="0.25">
      <c r="A29" s="2"/>
      <c r="B29" s="102" t="s">
        <v>51</v>
      </c>
      <c r="D29" s="2"/>
      <c r="E29" s="190">
        <v>25</v>
      </c>
      <c r="F29" s="329" t="s">
        <v>19</v>
      </c>
      <c r="G29" s="102" t="s">
        <v>29</v>
      </c>
      <c r="H29" s="40">
        <v>0</v>
      </c>
      <c r="I29" s="41">
        <v>0</v>
      </c>
      <c r="J29" s="56" t="s">
        <v>25</v>
      </c>
      <c r="K29" s="42">
        <v>3</v>
      </c>
      <c r="L29" s="102" t="s">
        <v>48</v>
      </c>
      <c r="M29" s="32">
        <v>1</v>
      </c>
      <c r="N29" s="33">
        <v>3</v>
      </c>
      <c r="O29" s="53" t="s">
        <v>25</v>
      </c>
      <c r="P29" s="46">
        <v>0</v>
      </c>
      <c r="Q29" s="102" t="s">
        <v>24</v>
      </c>
      <c r="R29" s="36">
        <v>1</v>
      </c>
      <c r="S29" s="38">
        <v>0</v>
      </c>
      <c r="T29" s="55" t="s">
        <v>25</v>
      </c>
      <c r="U29" s="49">
        <v>3</v>
      </c>
      <c r="V29" s="102" t="s">
        <v>58</v>
      </c>
      <c r="W29" s="40">
        <v>1</v>
      </c>
      <c r="X29" s="41">
        <v>1</v>
      </c>
      <c r="Y29" s="56" t="s">
        <v>25</v>
      </c>
      <c r="Z29" s="42">
        <v>3</v>
      </c>
      <c r="AA29" s="102" t="s">
        <v>60</v>
      </c>
      <c r="AB29" s="36">
        <v>1</v>
      </c>
      <c r="AC29" s="38">
        <v>2</v>
      </c>
      <c r="AD29" s="55" t="s">
        <v>25</v>
      </c>
      <c r="AE29" s="39">
        <v>3</v>
      </c>
      <c r="AF29" s="102" t="s">
        <v>16</v>
      </c>
      <c r="AG29" s="40">
        <v>1</v>
      </c>
      <c r="AH29" s="41">
        <v>1</v>
      </c>
      <c r="AI29" s="56" t="s">
        <v>25</v>
      </c>
      <c r="AJ29" s="42">
        <v>3</v>
      </c>
      <c r="AK29" s="102" t="s">
        <v>14</v>
      </c>
      <c r="AL29" s="32">
        <v>2</v>
      </c>
      <c r="AM29" s="33">
        <v>3</v>
      </c>
      <c r="AN29" s="53" t="s">
        <v>25</v>
      </c>
      <c r="AO29" s="237">
        <v>0</v>
      </c>
      <c r="AP29" s="232">
        <f>3+3+4+2+3+3+1</f>
        <v>19</v>
      </c>
      <c r="AQ29" s="193"/>
      <c r="AR29" s="341"/>
      <c r="AS29" s="2"/>
    </row>
    <row r="30" spans="1:55" ht="18" customHeight="1" thickBot="1" x14ac:dyDescent="0.3">
      <c r="A30" s="2"/>
      <c r="B30" s="102" t="s">
        <v>40</v>
      </c>
      <c r="D30" s="2"/>
      <c r="E30" s="190">
        <v>26</v>
      </c>
      <c r="F30" s="330" t="s">
        <v>14</v>
      </c>
      <c r="G30" s="102" t="s">
        <v>57</v>
      </c>
      <c r="H30" s="40">
        <v>0</v>
      </c>
      <c r="I30" s="41">
        <v>2</v>
      </c>
      <c r="J30" s="56" t="s">
        <v>25</v>
      </c>
      <c r="K30" s="42">
        <v>3</v>
      </c>
      <c r="L30" s="102" t="s">
        <v>47</v>
      </c>
      <c r="M30" s="36">
        <v>0</v>
      </c>
      <c r="N30" s="38">
        <v>0</v>
      </c>
      <c r="O30" s="55" t="s">
        <v>25</v>
      </c>
      <c r="P30" s="49">
        <v>3</v>
      </c>
      <c r="Q30" s="102" t="s">
        <v>68</v>
      </c>
      <c r="R30" s="32">
        <v>1</v>
      </c>
      <c r="S30" s="33"/>
      <c r="T30" s="53" t="s">
        <v>65</v>
      </c>
      <c r="U30" s="34"/>
      <c r="V30" s="102" t="s">
        <v>59</v>
      </c>
      <c r="W30" s="40">
        <v>1</v>
      </c>
      <c r="X30" s="41">
        <v>1</v>
      </c>
      <c r="Y30" s="56" t="s">
        <v>25</v>
      </c>
      <c r="Z30" s="42">
        <v>3</v>
      </c>
      <c r="AA30" s="102" t="s">
        <v>35</v>
      </c>
      <c r="AB30" s="40">
        <v>1</v>
      </c>
      <c r="AC30" s="41">
        <v>1</v>
      </c>
      <c r="AD30" s="56" t="s">
        <v>25</v>
      </c>
      <c r="AE30" s="42">
        <v>3</v>
      </c>
      <c r="AF30" s="102" t="s">
        <v>60</v>
      </c>
      <c r="AG30" s="36">
        <v>1</v>
      </c>
      <c r="AH30" s="38"/>
      <c r="AI30" s="55" t="s">
        <v>65</v>
      </c>
      <c r="AJ30" s="39"/>
      <c r="AK30" s="102" t="s">
        <v>62</v>
      </c>
      <c r="AL30" s="40">
        <v>1</v>
      </c>
      <c r="AM30" s="153">
        <v>0</v>
      </c>
      <c r="AN30" s="154" t="s">
        <v>25</v>
      </c>
      <c r="AO30" s="336">
        <v>3</v>
      </c>
      <c r="AP30" s="231"/>
      <c r="AQ30" s="192"/>
      <c r="AR30" s="340"/>
      <c r="AS30" s="17"/>
      <c r="AV30" s="13"/>
      <c r="AW30" s="14"/>
    </row>
    <row r="31" spans="1:55" ht="18" customHeight="1" x14ac:dyDescent="0.25">
      <c r="A31" s="2"/>
      <c r="D31" s="2"/>
      <c r="E31" s="256"/>
      <c r="F31" s="258" t="s">
        <v>41</v>
      </c>
      <c r="G31" s="112" t="s">
        <v>44</v>
      </c>
      <c r="H31" s="259">
        <v>0</v>
      </c>
      <c r="I31" s="260">
        <v>1</v>
      </c>
      <c r="J31" s="261" t="s">
        <v>25</v>
      </c>
      <c r="K31" s="262">
        <v>3</v>
      </c>
      <c r="L31" s="106" t="s">
        <v>40</v>
      </c>
      <c r="M31" s="259">
        <v>0</v>
      </c>
      <c r="N31" s="260"/>
      <c r="O31" s="261" t="s">
        <v>65</v>
      </c>
      <c r="P31" s="263"/>
      <c r="Q31" s="106"/>
      <c r="R31" s="71"/>
      <c r="S31" s="72"/>
      <c r="T31" s="73"/>
      <c r="U31" s="75"/>
      <c r="V31" s="106"/>
      <c r="W31" s="71"/>
      <c r="X31" s="72"/>
      <c r="Y31" s="73"/>
      <c r="Z31" s="75"/>
      <c r="AA31" s="74"/>
      <c r="AB31" s="71"/>
      <c r="AC31" s="72"/>
      <c r="AD31" s="73"/>
      <c r="AE31" s="75"/>
      <c r="AF31" s="74"/>
      <c r="AG31" s="71"/>
      <c r="AH31" s="72"/>
      <c r="AI31" s="73"/>
      <c r="AJ31" s="75"/>
      <c r="AK31" s="74"/>
      <c r="AL31" s="71"/>
      <c r="AM31" s="72"/>
      <c r="AN31" s="73"/>
      <c r="AO31" s="235"/>
      <c r="AP31" s="234"/>
      <c r="AQ31" s="178"/>
      <c r="AR31" s="342"/>
      <c r="AS31" s="2"/>
      <c r="AV31" s="13"/>
      <c r="AW31" s="14"/>
    </row>
    <row r="32" spans="1:55" ht="18" customHeight="1" x14ac:dyDescent="0.25">
      <c r="A32" s="2"/>
      <c r="B32" s="102"/>
      <c r="D32" s="2"/>
      <c r="E32" s="257"/>
      <c r="F32" s="264" t="s">
        <v>43</v>
      </c>
      <c r="G32" s="102" t="s">
        <v>23</v>
      </c>
      <c r="H32" s="265">
        <v>0</v>
      </c>
      <c r="I32" s="270">
        <v>0</v>
      </c>
      <c r="J32" s="266" t="s">
        <v>25</v>
      </c>
      <c r="K32" s="271">
        <v>3</v>
      </c>
      <c r="L32" s="102" t="s">
        <v>56</v>
      </c>
      <c r="M32" s="267">
        <v>0</v>
      </c>
      <c r="N32" s="268"/>
      <c r="O32" s="288" t="s">
        <v>65</v>
      </c>
      <c r="P32" s="269"/>
      <c r="Q32" s="103"/>
      <c r="R32" s="43"/>
      <c r="S32" s="44"/>
      <c r="T32" s="57"/>
      <c r="U32" s="45"/>
      <c r="V32" s="103"/>
      <c r="W32" s="43"/>
      <c r="X32" s="44"/>
      <c r="Y32" s="57"/>
      <c r="Z32" s="45"/>
      <c r="AA32" s="47"/>
      <c r="AB32" s="43"/>
      <c r="AC32" s="44"/>
      <c r="AD32" s="57"/>
      <c r="AE32" s="45"/>
      <c r="AF32" s="47"/>
      <c r="AG32" s="43"/>
      <c r="AH32" s="44"/>
      <c r="AI32" s="57"/>
      <c r="AJ32" s="45"/>
      <c r="AK32" s="47"/>
      <c r="AL32" s="43"/>
      <c r="AM32" s="44"/>
      <c r="AN32" s="57"/>
      <c r="AO32" s="239"/>
      <c r="AP32" s="232"/>
      <c r="AQ32" s="175"/>
      <c r="AR32" s="343"/>
      <c r="AS32" s="2"/>
    </row>
    <row r="33" spans="1:47" ht="18" customHeight="1" x14ac:dyDescent="0.25">
      <c r="A33" s="2"/>
      <c r="B33" s="102"/>
      <c r="D33" s="2"/>
      <c r="E33" s="294"/>
      <c r="F33" s="295" t="s">
        <v>44</v>
      </c>
      <c r="G33" s="296" t="s">
        <v>41</v>
      </c>
      <c r="H33" s="265">
        <v>1</v>
      </c>
      <c r="I33" s="270">
        <v>3</v>
      </c>
      <c r="J33" s="266" t="s">
        <v>25</v>
      </c>
      <c r="K33" s="271">
        <v>1</v>
      </c>
      <c r="L33" s="297" t="s">
        <v>66</v>
      </c>
      <c r="M33" s="265">
        <v>1</v>
      </c>
      <c r="N33" s="270">
        <v>0</v>
      </c>
      <c r="O33" s="266" t="s">
        <v>25</v>
      </c>
      <c r="P33" s="271">
        <v>3</v>
      </c>
      <c r="Q33" s="103"/>
      <c r="R33" s="30"/>
      <c r="S33" s="31"/>
      <c r="T33" s="54"/>
      <c r="U33" s="293"/>
      <c r="V33" s="103"/>
      <c r="W33" s="30"/>
      <c r="X33" s="31"/>
      <c r="Y33" s="54"/>
      <c r="Z33" s="298"/>
      <c r="AA33" s="47"/>
      <c r="AB33" s="30"/>
      <c r="AC33" s="31"/>
      <c r="AD33" s="54"/>
      <c r="AE33" s="298"/>
      <c r="AF33" s="47"/>
      <c r="AG33" s="30"/>
      <c r="AH33" s="31"/>
      <c r="AI33" s="54"/>
      <c r="AJ33" s="298"/>
      <c r="AK33" s="47"/>
      <c r="AL33" s="30"/>
      <c r="AM33" s="31"/>
      <c r="AN33" s="54"/>
      <c r="AO33" s="238"/>
      <c r="AP33" s="299"/>
      <c r="AQ33" s="300"/>
      <c r="AR33" s="342"/>
      <c r="AS33" s="2"/>
    </row>
    <row r="34" spans="1:47" ht="18" customHeight="1" x14ac:dyDescent="0.25">
      <c r="A34" s="2"/>
      <c r="B34" s="102"/>
      <c r="D34" s="2"/>
      <c r="E34" s="289"/>
      <c r="F34" s="301" t="s">
        <v>48</v>
      </c>
      <c r="G34" s="290" t="s">
        <v>55</v>
      </c>
      <c r="H34" s="291">
        <v>0</v>
      </c>
      <c r="I34" s="162">
        <v>0</v>
      </c>
      <c r="J34" s="163" t="s">
        <v>25</v>
      </c>
      <c r="K34" s="292">
        <v>3</v>
      </c>
      <c r="L34" s="290" t="s">
        <v>62</v>
      </c>
      <c r="M34" s="291">
        <v>0</v>
      </c>
      <c r="N34" s="162">
        <v>0</v>
      </c>
      <c r="O34" s="163" t="s">
        <v>25</v>
      </c>
      <c r="P34" s="292">
        <v>3</v>
      </c>
      <c r="Q34" s="290" t="s">
        <v>16</v>
      </c>
      <c r="R34" s="267">
        <v>0</v>
      </c>
      <c r="S34" s="268"/>
      <c r="T34" s="288" t="s">
        <v>65</v>
      </c>
      <c r="U34" s="269"/>
      <c r="V34" s="102"/>
      <c r="W34" s="36"/>
      <c r="X34" s="38"/>
      <c r="Y34" s="55"/>
      <c r="Z34" s="39"/>
      <c r="AA34" s="102"/>
      <c r="AB34" s="32"/>
      <c r="AC34" s="33"/>
      <c r="AD34" s="53"/>
      <c r="AE34" s="34"/>
      <c r="AF34" s="102"/>
      <c r="AG34" s="36"/>
      <c r="AH34" s="162"/>
      <c r="AI34" s="163"/>
      <c r="AJ34" s="164"/>
      <c r="AK34" s="102"/>
      <c r="AL34" s="36"/>
      <c r="AM34" s="38"/>
      <c r="AN34" s="55"/>
      <c r="AO34" s="236"/>
      <c r="AP34" s="232"/>
      <c r="AQ34" s="193"/>
      <c r="AR34" s="341"/>
      <c r="AS34" s="2"/>
    </row>
    <row r="35" spans="1:47" ht="18" customHeight="1" x14ac:dyDescent="0.25">
      <c r="A35" s="2"/>
      <c r="B35" s="102"/>
      <c r="D35" s="2"/>
      <c r="E35" s="320"/>
      <c r="F35" s="321" t="s">
        <v>53</v>
      </c>
      <c r="G35" s="322" t="s">
        <v>48</v>
      </c>
      <c r="H35" s="98">
        <v>1</v>
      </c>
      <c r="I35" s="323">
        <v>3</v>
      </c>
      <c r="J35" s="100" t="s">
        <v>25</v>
      </c>
      <c r="K35" s="324">
        <v>0</v>
      </c>
      <c r="L35" s="322" t="s">
        <v>57</v>
      </c>
      <c r="M35" s="98">
        <v>2</v>
      </c>
      <c r="N35" s="323">
        <v>3</v>
      </c>
      <c r="O35" s="100" t="s">
        <v>25</v>
      </c>
      <c r="P35" s="324">
        <v>1</v>
      </c>
      <c r="Q35" s="322" t="s">
        <v>18</v>
      </c>
      <c r="R35" s="98">
        <v>2</v>
      </c>
      <c r="S35" s="323">
        <v>0</v>
      </c>
      <c r="T35" s="100" t="s">
        <v>25</v>
      </c>
      <c r="U35" s="324">
        <v>3</v>
      </c>
      <c r="V35" s="103"/>
      <c r="W35" s="30"/>
      <c r="X35" s="31"/>
      <c r="Y35" s="54"/>
      <c r="Z35" s="293"/>
      <c r="AA35" s="103"/>
      <c r="AB35" s="30"/>
      <c r="AC35" s="31"/>
      <c r="AD35" s="54"/>
      <c r="AE35" s="293"/>
      <c r="AF35" s="103"/>
      <c r="AG35" s="30"/>
      <c r="AH35" s="31"/>
      <c r="AI35" s="54"/>
      <c r="AJ35" s="293"/>
      <c r="AK35" s="103"/>
      <c r="AL35" s="30"/>
      <c r="AM35" s="31"/>
      <c r="AN35" s="54"/>
      <c r="AO35" s="238"/>
      <c r="AP35" s="325"/>
      <c r="AQ35" s="326"/>
      <c r="AR35" s="341"/>
      <c r="AS35" s="2"/>
    </row>
    <row r="36" spans="1:47" ht="18" customHeight="1" thickBot="1" x14ac:dyDescent="0.3">
      <c r="A36" s="2"/>
      <c r="B36" s="102" t="s">
        <v>29</v>
      </c>
      <c r="D36" s="2"/>
      <c r="E36" s="327"/>
      <c r="F36" s="184" t="s">
        <v>47</v>
      </c>
      <c r="G36" s="302" t="s">
        <v>61</v>
      </c>
      <c r="H36" s="303">
        <v>0</v>
      </c>
      <c r="I36" s="304">
        <v>2</v>
      </c>
      <c r="J36" s="305" t="s">
        <v>25</v>
      </c>
      <c r="K36" s="306">
        <v>3</v>
      </c>
      <c r="L36" s="302" t="s">
        <v>14</v>
      </c>
      <c r="M36" s="303">
        <v>1</v>
      </c>
      <c r="N36" s="304">
        <v>3</v>
      </c>
      <c r="O36" s="305" t="s">
        <v>25</v>
      </c>
      <c r="P36" s="306">
        <v>0</v>
      </c>
      <c r="Q36" s="302" t="s">
        <v>52</v>
      </c>
      <c r="R36" s="303">
        <v>1</v>
      </c>
      <c r="S36" s="304">
        <v>1</v>
      </c>
      <c r="T36" s="305" t="s">
        <v>25</v>
      </c>
      <c r="U36" s="306">
        <v>3</v>
      </c>
      <c r="V36" s="302" t="s">
        <v>51</v>
      </c>
      <c r="W36" s="303">
        <v>1</v>
      </c>
      <c r="X36" s="304"/>
      <c r="Y36" s="305" t="s">
        <v>65</v>
      </c>
      <c r="Z36" s="306"/>
      <c r="AA36" s="105"/>
      <c r="AB36" s="152"/>
      <c r="AC36" s="153"/>
      <c r="AD36" s="154"/>
      <c r="AE36" s="155"/>
      <c r="AF36" s="105"/>
      <c r="AG36" s="146"/>
      <c r="AH36" s="147"/>
      <c r="AI36" s="148"/>
      <c r="AJ36" s="149"/>
      <c r="AK36" s="105"/>
      <c r="AL36" s="146"/>
      <c r="AM36" s="147"/>
      <c r="AN36" s="148"/>
      <c r="AO36" s="240"/>
      <c r="AP36" s="233"/>
      <c r="AQ36" s="328"/>
      <c r="AR36" s="340"/>
      <c r="AS36" s="2"/>
    </row>
    <row r="37" spans="1:47" ht="18" customHeight="1" x14ac:dyDescent="0.25">
      <c r="A37" s="2"/>
      <c r="B37" s="102"/>
      <c r="D37" s="2"/>
      <c r="E37" s="272"/>
      <c r="F37" s="273"/>
      <c r="G37" s="274"/>
      <c r="H37" s="247"/>
      <c r="I37" s="248"/>
      <c r="J37" s="249"/>
      <c r="K37" s="174"/>
      <c r="L37" s="275"/>
      <c r="M37" s="247"/>
      <c r="N37" s="276"/>
      <c r="O37" s="249"/>
      <c r="P37" s="277"/>
      <c r="Q37" s="251"/>
      <c r="R37" s="247"/>
      <c r="S37" s="248"/>
      <c r="T37" s="249"/>
      <c r="U37" s="174"/>
      <c r="V37" s="251"/>
      <c r="W37" s="247"/>
      <c r="X37" s="248"/>
      <c r="Y37" s="249"/>
      <c r="Z37" s="174"/>
      <c r="AA37" s="278"/>
      <c r="AB37" s="247"/>
      <c r="AC37" s="248"/>
      <c r="AD37" s="249"/>
      <c r="AE37" s="279"/>
      <c r="AF37" s="278"/>
      <c r="AG37" s="247"/>
      <c r="AH37" s="248"/>
      <c r="AI37" s="249"/>
      <c r="AJ37" s="279"/>
      <c r="AK37" s="278"/>
      <c r="AL37" s="247"/>
      <c r="AM37" s="248"/>
      <c r="AN37" s="249"/>
      <c r="AO37" s="280"/>
      <c r="AP37" s="250"/>
      <c r="AQ37" s="281"/>
      <c r="AR37" s="342"/>
      <c r="AS37" s="2"/>
      <c r="AT37" s="176"/>
      <c r="AU37" s="176"/>
    </row>
    <row r="38" spans="1:47" ht="18" customHeight="1" thickBot="1" x14ac:dyDescent="0.3">
      <c r="A38" s="2"/>
      <c r="B38" s="102"/>
      <c r="D38" s="2"/>
      <c r="E38" s="186"/>
      <c r="F38" s="184"/>
      <c r="G38" s="111"/>
      <c r="H38" s="146"/>
      <c r="I38" s="147"/>
      <c r="J38" s="148"/>
      <c r="K38" s="149"/>
      <c r="L38" s="108"/>
      <c r="M38" s="152"/>
      <c r="N38" s="153"/>
      <c r="O38" s="154"/>
      <c r="P38" s="155"/>
      <c r="Q38" s="105"/>
      <c r="R38" s="146"/>
      <c r="S38" s="147"/>
      <c r="T38" s="148"/>
      <c r="U38" s="149"/>
      <c r="V38" s="102"/>
      <c r="W38" s="146"/>
      <c r="X38" s="147"/>
      <c r="Y38" s="148"/>
      <c r="Z38" s="149"/>
      <c r="AA38" s="102"/>
      <c r="AB38" s="98"/>
      <c r="AC38" s="99"/>
      <c r="AD38" s="100"/>
      <c r="AE38" s="101"/>
      <c r="AF38" s="50"/>
      <c r="AG38" s="146"/>
      <c r="AH38" s="147"/>
      <c r="AI38" s="148"/>
      <c r="AJ38" s="150"/>
      <c r="AK38" s="50"/>
      <c r="AL38" s="146"/>
      <c r="AM38" s="147"/>
      <c r="AN38" s="148"/>
      <c r="AO38" s="240"/>
      <c r="AP38" s="233"/>
      <c r="AQ38" s="177"/>
      <c r="AR38" s="342"/>
      <c r="AS38" s="2"/>
      <c r="AT38" s="176"/>
      <c r="AU38" s="176"/>
    </row>
    <row r="39" spans="1:47" ht="18" customHeight="1" x14ac:dyDescent="0.25">
      <c r="A39" s="2"/>
      <c r="B39" s="114"/>
      <c r="D39" s="2"/>
      <c r="E39" s="2"/>
      <c r="F39" s="76"/>
      <c r="G39" s="107"/>
      <c r="H39" s="78"/>
      <c r="I39" s="79"/>
      <c r="J39" s="80"/>
      <c r="K39" s="81"/>
      <c r="L39" s="107"/>
      <c r="M39" s="78"/>
      <c r="N39" s="82"/>
      <c r="O39" s="83"/>
      <c r="P39" s="84"/>
      <c r="Q39" s="107"/>
      <c r="R39" s="85"/>
      <c r="S39" s="86"/>
      <c r="T39" s="52"/>
      <c r="U39" s="87"/>
      <c r="V39" s="107"/>
      <c r="W39" s="85"/>
      <c r="X39" s="86"/>
      <c r="Y39" s="52"/>
      <c r="Z39" s="87"/>
      <c r="AA39" s="77"/>
      <c r="AB39" s="85"/>
      <c r="AC39" s="86"/>
      <c r="AD39" s="52"/>
      <c r="AE39" s="87"/>
      <c r="AF39" s="77"/>
      <c r="AG39" s="85"/>
      <c r="AH39" s="86"/>
      <c r="AI39" s="52"/>
      <c r="AJ39" s="87"/>
      <c r="AK39" s="77"/>
      <c r="AL39" s="85"/>
      <c r="AM39" s="86"/>
      <c r="AN39" s="52"/>
      <c r="AO39" s="87"/>
      <c r="AP39" s="174"/>
      <c r="AQ39" s="174"/>
      <c r="AR39" s="174"/>
      <c r="AS39" s="2"/>
    </row>
    <row r="40" spans="1:47" x14ac:dyDescent="0.25">
      <c r="A40" s="2"/>
      <c r="B40" s="28"/>
      <c r="D40" s="2"/>
      <c r="E40" s="2"/>
      <c r="F40" s="3"/>
      <c r="G40" s="109"/>
      <c r="H40" s="5"/>
      <c r="I40" s="9"/>
      <c r="J40" s="51"/>
      <c r="K40" s="11"/>
      <c r="L40" s="11"/>
      <c r="M40" s="5"/>
      <c r="N40" s="7"/>
      <c r="O40" s="51"/>
      <c r="P40" s="7"/>
      <c r="Q40" s="11"/>
      <c r="R40" s="5"/>
      <c r="S40" s="7"/>
      <c r="T40" s="51"/>
      <c r="U40" s="7"/>
      <c r="V40" s="11"/>
      <c r="W40" s="5"/>
      <c r="X40" s="7"/>
      <c r="Y40" s="51"/>
      <c r="Z40" s="7"/>
      <c r="AA40" s="7"/>
      <c r="AB40" s="5"/>
      <c r="AC40" s="7"/>
      <c r="AD40" s="51"/>
      <c r="AE40" s="7"/>
      <c r="AF40" s="7"/>
      <c r="AG40" s="5"/>
      <c r="AH40" s="7"/>
      <c r="AI40" s="51"/>
      <c r="AJ40" s="7"/>
      <c r="AK40" s="7"/>
      <c r="AL40" s="5"/>
      <c r="AM40" s="5"/>
      <c r="AN40" s="59"/>
      <c r="AO40" s="7"/>
      <c r="AP40" s="7"/>
      <c r="AQ40" s="7"/>
      <c r="AR40" s="7"/>
      <c r="AS40" s="2"/>
    </row>
  </sheetData>
  <sortState ref="AT5:AU36">
    <sortCondition ref="AT5:AT36"/>
  </sortState>
  <mergeCells count="7">
    <mergeCell ref="AK4:AO4"/>
    <mergeCell ref="G4:K4"/>
    <mergeCell ref="L4:P4"/>
    <mergeCell ref="AF4:AJ4"/>
    <mergeCell ref="AA4:AE4"/>
    <mergeCell ref="V4:Z4"/>
    <mergeCell ref="Q4: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6"/>
  <sheetViews>
    <sheetView workbookViewId="0">
      <selection activeCell="K4" sqref="K4:O17"/>
    </sheetView>
  </sheetViews>
  <sheetFormatPr defaultRowHeight="15" x14ac:dyDescent="0.25"/>
  <cols>
    <col min="2" max="3" width="5.5703125" customWidth="1"/>
    <col min="4" max="4" width="20.7109375" bestFit="1" customWidth="1"/>
    <col min="5" max="5" width="5" style="197" customWidth="1"/>
    <col min="6" max="6" width="20.7109375" bestFit="1" customWidth="1"/>
    <col min="7" max="7" width="5" customWidth="1"/>
    <col min="8" max="8" width="14.140625" bestFit="1" customWidth="1"/>
    <col min="11" max="11" width="14.85546875" bestFit="1" customWidth="1"/>
    <col min="12" max="12" width="14.85546875" customWidth="1"/>
    <col min="13" max="13" width="3.140625" customWidth="1"/>
    <col min="14" max="15" width="14.85546875" customWidth="1"/>
  </cols>
  <sheetData>
    <row r="2" spans="1:16" ht="28.5" x14ac:dyDescent="0.45">
      <c r="J2" s="2"/>
      <c r="K2" s="2"/>
      <c r="L2" s="352" t="s">
        <v>54</v>
      </c>
      <c r="M2" s="352"/>
      <c r="N2" s="352"/>
      <c r="O2" s="2"/>
      <c r="P2" s="2"/>
    </row>
    <row r="3" spans="1:16" ht="15.75" thickBot="1" x14ac:dyDescent="0.3">
      <c r="A3" s="142"/>
      <c r="B3" s="143"/>
      <c r="C3" s="143"/>
      <c r="D3" s="143"/>
      <c r="E3" s="198"/>
      <c r="F3" s="142"/>
      <c r="G3" s="143"/>
      <c r="H3" s="142"/>
      <c r="I3" s="142"/>
      <c r="J3" s="2"/>
      <c r="K3" s="2"/>
      <c r="L3" s="2"/>
      <c r="M3" s="2"/>
      <c r="N3" s="2"/>
      <c r="O3" s="2"/>
      <c r="P3" s="2"/>
    </row>
    <row r="4" spans="1:16" ht="19.5" thickBot="1" x14ac:dyDescent="0.3">
      <c r="A4" s="142"/>
      <c r="B4" s="142"/>
      <c r="C4" s="142"/>
      <c r="E4" s="199"/>
      <c r="F4" s="142"/>
      <c r="G4" s="142"/>
      <c r="H4" s="142"/>
      <c r="I4" s="142"/>
      <c r="J4" s="2"/>
      <c r="K4" s="349" t="s">
        <v>33</v>
      </c>
      <c r="L4" s="350"/>
      <c r="M4" s="350"/>
      <c r="N4" s="350"/>
      <c r="O4" s="351"/>
      <c r="P4" s="2"/>
    </row>
    <row r="5" spans="1:16" x14ac:dyDescent="0.25">
      <c r="A5" s="142"/>
      <c r="B5" s="143">
        <v>1</v>
      </c>
      <c r="C5" s="142"/>
      <c r="D5" s="142"/>
      <c r="E5" s="142"/>
      <c r="F5" s="142"/>
      <c r="G5" s="142"/>
      <c r="H5" s="142"/>
      <c r="I5" s="142"/>
      <c r="J5" s="2"/>
      <c r="K5" s="308" t="s">
        <v>35</v>
      </c>
      <c r="L5" s="307" t="s">
        <v>52</v>
      </c>
      <c r="M5" s="318"/>
      <c r="N5" s="307" t="s">
        <v>18</v>
      </c>
      <c r="O5" s="335" t="s">
        <v>20</v>
      </c>
      <c r="P5" s="2"/>
    </row>
    <row r="6" spans="1:16" x14ac:dyDescent="0.25">
      <c r="A6" s="142"/>
      <c r="B6" s="142">
        <v>2</v>
      </c>
      <c r="C6" s="142"/>
      <c r="D6" s="142"/>
      <c r="E6" s="142"/>
      <c r="F6" s="142"/>
      <c r="G6" s="142"/>
      <c r="H6" s="142"/>
      <c r="I6" s="142"/>
      <c r="J6" s="2"/>
      <c r="K6" s="203" t="s">
        <v>39</v>
      </c>
      <c r="L6" s="169" t="s">
        <v>8</v>
      </c>
      <c r="M6" s="202"/>
      <c r="N6" s="205" t="s">
        <v>9</v>
      </c>
      <c r="O6" s="210" t="s">
        <v>15</v>
      </c>
      <c r="P6" s="2"/>
    </row>
    <row r="7" spans="1:16" x14ac:dyDescent="0.25">
      <c r="A7" s="142"/>
      <c r="B7" s="143">
        <v>3</v>
      </c>
      <c r="C7" s="142"/>
      <c r="D7" s="142"/>
      <c r="E7" s="142"/>
      <c r="F7" s="142"/>
      <c r="G7" s="142"/>
      <c r="H7" s="142"/>
      <c r="I7" s="142"/>
      <c r="J7" s="2"/>
      <c r="K7" s="171" t="s">
        <v>50</v>
      </c>
      <c r="L7" s="205" t="s">
        <v>34</v>
      </c>
      <c r="M7" s="202"/>
      <c r="N7" s="168" t="s">
        <v>16</v>
      </c>
      <c r="O7" s="206" t="s">
        <v>45</v>
      </c>
      <c r="P7" s="2"/>
    </row>
    <row r="8" spans="1:16" x14ac:dyDescent="0.25">
      <c r="A8" s="142"/>
      <c r="B8" s="142">
        <v>4</v>
      </c>
      <c r="C8" s="142"/>
      <c r="D8" s="142"/>
      <c r="E8" s="142"/>
      <c r="F8" s="142"/>
      <c r="G8" s="142"/>
      <c r="H8" s="142"/>
      <c r="I8" s="142"/>
      <c r="J8" s="2"/>
      <c r="K8" s="203" t="s">
        <v>64</v>
      </c>
      <c r="L8" s="169" t="s">
        <v>46</v>
      </c>
      <c r="M8" s="202"/>
      <c r="N8" s="205" t="s">
        <v>13</v>
      </c>
      <c r="O8" s="206" t="s">
        <v>49</v>
      </c>
      <c r="P8" s="2"/>
    </row>
    <row r="9" spans="1:16" x14ac:dyDescent="0.25">
      <c r="A9" s="142"/>
      <c r="B9" s="143">
        <v>5</v>
      </c>
      <c r="C9" s="142"/>
      <c r="E9" s="142"/>
      <c r="F9" s="142"/>
      <c r="G9" s="142"/>
      <c r="H9" s="142"/>
      <c r="I9" s="142"/>
      <c r="J9" s="2"/>
      <c r="K9" s="203" t="s">
        <v>14</v>
      </c>
      <c r="L9" s="204" t="s">
        <v>19</v>
      </c>
      <c r="M9" s="202"/>
      <c r="N9" s="205" t="s">
        <v>20</v>
      </c>
      <c r="O9" s="206" t="s">
        <v>18</v>
      </c>
      <c r="P9" s="2"/>
    </row>
    <row r="10" spans="1:16" x14ac:dyDescent="0.25">
      <c r="A10" s="142"/>
      <c r="B10" s="142">
        <v>6</v>
      </c>
      <c r="E10" s="142"/>
      <c r="F10" s="142"/>
      <c r="G10" s="142"/>
      <c r="H10" s="142"/>
      <c r="J10" s="2"/>
      <c r="K10" s="203" t="s">
        <v>12</v>
      </c>
      <c r="L10" s="204" t="s">
        <v>51</v>
      </c>
      <c r="M10" s="202"/>
      <c r="N10" s="204" t="s">
        <v>7</v>
      </c>
      <c r="O10" s="208" t="s">
        <v>40</v>
      </c>
      <c r="P10" s="2"/>
    </row>
    <row r="11" spans="1:16" x14ac:dyDescent="0.25">
      <c r="A11" s="142"/>
      <c r="B11" s="143">
        <v>7</v>
      </c>
      <c r="C11" s="142"/>
      <c r="E11" s="142"/>
      <c r="F11" s="142"/>
      <c r="G11" s="142"/>
      <c r="H11" s="142"/>
      <c r="I11" s="142"/>
      <c r="J11" s="2"/>
      <c r="K11" s="207" t="s">
        <v>49</v>
      </c>
      <c r="L11" s="205" t="s">
        <v>13</v>
      </c>
      <c r="M11" s="202"/>
      <c r="N11" s="169" t="s">
        <v>15</v>
      </c>
      <c r="O11" s="208" t="s">
        <v>9</v>
      </c>
      <c r="P11" s="2"/>
    </row>
    <row r="12" spans="1:16" x14ac:dyDescent="0.25">
      <c r="A12" s="142"/>
      <c r="B12" s="142">
        <v>8</v>
      </c>
      <c r="C12" s="142"/>
      <c r="D12" s="142"/>
      <c r="E12" s="142"/>
      <c r="F12" s="142"/>
      <c r="G12" s="142"/>
      <c r="H12" s="142"/>
      <c r="I12" s="142"/>
      <c r="J12" s="2"/>
      <c r="K12" s="207" t="s">
        <v>45</v>
      </c>
      <c r="L12" s="168" t="s">
        <v>16</v>
      </c>
      <c r="M12" s="202"/>
      <c r="N12" s="205" t="s">
        <v>42</v>
      </c>
      <c r="O12" s="206" t="s">
        <v>10</v>
      </c>
      <c r="P12" s="2"/>
    </row>
    <row r="13" spans="1:16" x14ac:dyDescent="0.25">
      <c r="A13" s="142"/>
      <c r="B13" s="143">
        <v>9</v>
      </c>
      <c r="C13" s="142"/>
      <c r="E13" s="142"/>
      <c r="F13" s="142"/>
      <c r="G13" s="142"/>
      <c r="H13" s="142"/>
      <c r="I13" s="142"/>
      <c r="J13" s="2"/>
      <c r="K13" s="171" t="s">
        <v>8</v>
      </c>
      <c r="L13" s="205" t="s">
        <v>39</v>
      </c>
      <c r="M13" s="202"/>
      <c r="N13" s="169" t="s">
        <v>46</v>
      </c>
      <c r="O13" s="208" t="s">
        <v>64</v>
      </c>
      <c r="P13" s="2"/>
    </row>
    <row r="14" spans="1:16" x14ac:dyDescent="0.25">
      <c r="A14" s="142"/>
      <c r="C14" s="142"/>
      <c r="D14" s="181"/>
      <c r="E14" s="142"/>
      <c r="G14" s="142"/>
      <c r="H14" s="142"/>
      <c r="I14" s="142"/>
      <c r="J14" s="2"/>
      <c r="K14" s="207" t="s">
        <v>52</v>
      </c>
      <c r="L14" s="168" t="s">
        <v>35</v>
      </c>
      <c r="M14" s="202"/>
      <c r="N14" s="204" t="s">
        <v>11</v>
      </c>
      <c r="O14" s="208" t="s">
        <v>17</v>
      </c>
      <c r="P14" s="2"/>
    </row>
    <row r="15" spans="1:16" x14ac:dyDescent="0.25">
      <c r="A15" s="142"/>
      <c r="D15" s="183"/>
      <c r="E15" s="142"/>
      <c r="G15" s="142"/>
      <c r="J15" s="2"/>
      <c r="K15" s="207" t="s">
        <v>19</v>
      </c>
      <c r="L15" s="205" t="s">
        <v>14</v>
      </c>
      <c r="M15" s="202"/>
      <c r="N15" s="204" t="s">
        <v>10</v>
      </c>
      <c r="O15" s="208" t="s">
        <v>42</v>
      </c>
      <c r="P15" s="2"/>
    </row>
    <row r="16" spans="1:16" x14ac:dyDescent="0.25">
      <c r="A16" s="142"/>
      <c r="B16" s="142"/>
      <c r="D16" s="142"/>
      <c r="E16" s="142"/>
      <c r="G16" s="142"/>
      <c r="I16" s="142"/>
      <c r="J16" s="2"/>
      <c r="K16" s="203" t="s">
        <v>34</v>
      </c>
      <c r="L16" s="169" t="s">
        <v>50</v>
      </c>
      <c r="M16" s="202"/>
      <c r="N16" s="204" t="s">
        <v>51</v>
      </c>
      <c r="O16" s="208" t="s">
        <v>12</v>
      </c>
      <c r="P16" s="2"/>
    </row>
    <row r="17" spans="1:16" ht="15.75" thickBot="1" x14ac:dyDescent="0.3">
      <c r="A17" s="142"/>
      <c r="B17" s="143"/>
      <c r="D17" s="142"/>
      <c r="E17" s="142"/>
      <c r="F17" s="142"/>
      <c r="G17" s="142"/>
      <c r="I17" s="142"/>
      <c r="J17" s="2"/>
      <c r="K17" s="229" t="s">
        <v>17</v>
      </c>
      <c r="L17" s="211" t="s">
        <v>11</v>
      </c>
      <c r="M17" s="220"/>
      <c r="N17" s="209" t="s">
        <v>40</v>
      </c>
      <c r="O17" s="213" t="s">
        <v>7</v>
      </c>
      <c r="P17" s="2"/>
    </row>
    <row r="18" spans="1:16" x14ac:dyDescent="0.25">
      <c r="A18" s="142"/>
      <c r="B18" s="142"/>
      <c r="D18" s="142"/>
      <c r="E18" s="142"/>
      <c r="F18" s="142"/>
      <c r="G18" s="142"/>
      <c r="H18" s="142"/>
      <c r="I18" s="142"/>
      <c r="J18" s="2"/>
      <c r="K18" s="2"/>
      <c r="L18" s="2"/>
      <c r="M18" s="2"/>
      <c r="N18" s="2"/>
      <c r="O18" s="2"/>
      <c r="P18" s="2"/>
    </row>
    <row r="19" spans="1:16" x14ac:dyDescent="0.25">
      <c r="A19" s="142"/>
      <c r="B19" s="143"/>
      <c r="C19" s="143"/>
      <c r="D19" s="142"/>
      <c r="E19" s="142"/>
      <c r="F19" s="142"/>
      <c r="G19" s="142"/>
      <c r="H19" s="142"/>
      <c r="I19" s="142"/>
      <c r="J19" s="2"/>
      <c r="K19" s="2"/>
      <c r="L19" s="2"/>
      <c r="M19" s="2"/>
      <c r="N19" s="2"/>
      <c r="O19" s="2"/>
      <c r="P19" s="2"/>
    </row>
    <row r="20" spans="1:16" x14ac:dyDescent="0.25">
      <c r="A20" s="142"/>
      <c r="B20" s="142"/>
      <c r="C20" s="142"/>
      <c r="E20" s="227"/>
      <c r="G20" s="142"/>
      <c r="I20" s="142"/>
      <c r="J20" s="2"/>
      <c r="K20" s="2"/>
      <c r="L20" s="2"/>
      <c r="M20" s="2"/>
      <c r="N20" s="2"/>
      <c r="O20" s="2"/>
      <c r="P20" s="2"/>
    </row>
    <row r="21" spans="1:16" x14ac:dyDescent="0.25">
      <c r="A21" s="142"/>
      <c r="B21" s="143"/>
      <c r="C21" s="143"/>
      <c r="E21"/>
      <c r="G21" s="142"/>
      <c r="I21" s="142"/>
      <c r="J21" s="2"/>
      <c r="K21" s="2"/>
      <c r="L21" s="2"/>
      <c r="M21" s="2"/>
      <c r="N21" s="2"/>
      <c r="O21" s="2"/>
      <c r="P21" s="2"/>
    </row>
    <row r="22" spans="1:16" x14ac:dyDescent="0.25">
      <c r="A22" s="142"/>
      <c r="B22" s="142"/>
      <c r="E22"/>
      <c r="F22" s="142"/>
      <c r="G22" s="143"/>
      <c r="I22" s="142"/>
      <c r="J22" s="2"/>
      <c r="K22" s="2"/>
      <c r="L22" s="2"/>
      <c r="M22" s="2"/>
      <c r="N22" s="2"/>
      <c r="O22" s="2"/>
      <c r="P22" s="2"/>
    </row>
    <row r="23" spans="1:16" x14ac:dyDescent="0.25">
      <c r="A23" s="142"/>
      <c r="B23" s="143"/>
      <c r="E23"/>
      <c r="F23" s="142"/>
      <c r="G23" s="143"/>
      <c r="I23" s="142"/>
      <c r="J23" s="2"/>
      <c r="K23" s="2"/>
      <c r="L23" s="2"/>
      <c r="M23" s="2"/>
      <c r="N23" s="2"/>
      <c r="O23" s="2"/>
      <c r="P23" s="2"/>
    </row>
    <row r="24" spans="1:16" x14ac:dyDescent="0.25">
      <c r="A24" s="142"/>
      <c r="B24" s="142"/>
      <c r="E24" s="198"/>
      <c r="I24" s="142"/>
      <c r="J24" s="2"/>
      <c r="K24" s="2"/>
      <c r="L24" s="2"/>
      <c r="M24" s="2"/>
      <c r="N24" s="2"/>
      <c r="O24" s="2"/>
      <c r="P24" s="2"/>
    </row>
    <row r="25" spans="1:16" x14ac:dyDescent="0.25">
      <c r="A25" s="142"/>
      <c r="B25" s="143"/>
      <c r="E25"/>
      <c r="F25" s="142"/>
      <c r="G25" s="143"/>
      <c r="I25" s="142"/>
      <c r="J25" s="2"/>
      <c r="K25" s="2"/>
      <c r="L25" s="2"/>
      <c r="M25" s="2"/>
      <c r="N25" s="2"/>
      <c r="O25" s="2"/>
      <c r="P25" s="2"/>
    </row>
    <row r="26" spans="1:16" x14ac:dyDescent="0.25">
      <c r="A26" s="142"/>
      <c r="B26" s="142"/>
      <c r="E26" s="198"/>
      <c r="F26" s="142"/>
      <c r="G26" s="143"/>
      <c r="I26" s="142"/>
      <c r="J26" s="2"/>
      <c r="K26" s="2"/>
      <c r="L26" s="2"/>
      <c r="M26" s="2"/>
      <c r="N26" s="2"/>
      <c r="O26" s="2"/>
      <c r="P26" s="2"/>
    </row>
    <row r="27" spans="1:16" x14ac:dyDescent="0.25">
      <c r="A27" s="142"/>
      <c r="B27" s="143"/>
      <c r="E27" s="198"/>
      <c r="F27" s="142"/>
      <c r="G27" s="143"/>
      <c r="I27" s="142"/>
    </row>
    <row r="28" spans="1:16" x14ac:dyDescent="0.25">
      <c r="A28" s="142"/>
      <c r="B28" s="142"/>
      <c r="C28" s="142"/>
      <c r="E28" s="198"/>
      <c r="F28" s="142"/>
      <c r="G28" s="143"/>
      <c r="I28" s="142"/>
    </row>
    <row r="29" spans="1:16" x14ac:dyDescent="0.25">
      <c r="A29" s="142"/>
      <c r="B29" s="143"/>
      <c r="E29" s="198"/>
      <c r="F29" s="142"/>
      <c r="G29" s="143"/>
      <c r="I29" s="142"/>
    </row>
    <row r="30" spans="1:16" x14ac:dyDescent="0.25">
      <c r="A30" s="142"/>
      <c r="B30" s="142"/>
      <c r="E30" s="198"/>
      <c r="F30" s="142"/>
      <c r="G30" s="144"/>
      <c r="I30" s="142"/>
    </row>
    <row r="31" spans="1:16" x14ac:dyDescent="0.25">
      <c r="A31" s="142"/>
      <c r="B31" s="143"/>
      <c r="C31" s="143"/>
      <c r="E31" s="198"/>
      <c r="F31" s="142"/>
      <c r="G31" s="144"/>
      <c r="I31" s="142"/>
    </row>
    <row r="32" spans="1:16" x14ac:dyDescent="0.25">
      <c r="A32" s="142"/>
      <c r="B32" s="142"/>
      <c r="C32" s="142"/>
      <c r="E32" s="198"/>
      <c r="F32" s="142"/>
      <c r="G32" s="143"/>
      <c r="I32" s="142"/>
    </row>
    <row r="33" spans="1:9" x14ac:dyDescent="0.25">
      <c r="A33" s="142"/>
      <c r="B33" s="143"/>
      <c r="C33" s="143"/>
      <c r="E33" s="198"/>
      <c r="F33" s="142"/>
      <c r="G33" s="143"/>
      <c r="I33" s="142"/>
    </row>
    <row r="34" spans="1:9" x14ac:dyDescent="0.25">
      <c r="A34" s="142"/>
      <c r="B34" s="142"/>
      <c r="C34" s="142"/>
      <c r="D34" s="142"/>
      <c r="E34" s="198"/>
      <c r="F34" s="142"/>
      <c r="G34" s="143"/>
      <c r="I34" s="142"/>
    </row>
    <row r="35" spans="1:9" x14ac:dyDescent="0.25">
      <c r="A35" s="142"/>
      <c r="B35" s="142"/>
      <c r="C35" s="143"/>
      <c r="F35" s="142"/>
      <c r="G35" s="143"/>
      <c r="I35" s="142"/>
    </row>
    <row r="36" spans="1:9" x14ac:dyDescent="0.25">
      <c r="A36" s="142"/>
      <c r="B36" s="142"/>
      <c r="C36" s="142"/>
      <c r="F36" s="142"/>
      <c r="G36" s="143"/>
      <c r="H36" s="142"/>
      <c r="I36" s="142"/>
    </row>
    <row r="37" spans="1:9" x14ac:dyDescent="0.25">
      <c r="A37" s="142"/>
      <c r="B37" s="142"/>
      <c r="C37" s="142"/>
      <c r="F37" s="142"/>
      <c r="G37" s="143"/>
      <c r="H37" s="142"/>
      <c r="I37" s="142"/>
    </row>
    <row r="38" spans="1:9" x14ac:dyDescent="0.25">
      <c r="A38" s="142"/>
      <c r="B38" s="142"/>
      <c r="C38" s="142"/>
      <c r="F38" s="142"/>
      <c r="G38" s="143"/>
      <c r="H38" s="142"/>
      <c r="I38" s="142"/>
    </row>
    <row r="39" spans="1:9" x14ac:dyDescent="0.25">
      <c r="A39" s="142"/>
      <c r="B39" s="142"/>
      <c r="C39" s="142"/>
      <c r="F39" s="142"/>
      <c r="G39" s="143"/>
      <c r="H39" s="142"/>
      <c r="I39" s="142"/>
    </row>
    <row r="40" spans="1:9" x14ac:dyDescent="0.25">
      <c r="A40" s="142"/>
      <c r="B40" s="142"/>
      <c r="C40" s="142"/>
      <c r="F40" s="142"/>
      <c r="G40" s="143"/>
      <c r="H40" s="142"/>
      <c r="I40" s="142"/>
    </row>
    <row r="41" spans="1:9" x14ac:dyDescent="0.25">
      <c r="A41" s="142"/>
      <c r="B41" s="142"/>
      <c r="C41" s="142"/>
      <c r="F41" s="142"/>
      <c r="G41" s="143"/>
      <c r="H41" s="142"/>
      <c r="I41" s="142"/>
    </row>
    <row r="42" spans="1:9" x14ac:dyDescent="0.25">
      <c r="A42" s="142"/>
      <c r="B42" s="142"/>
      <c r="C42" s="142"/>
      <c r="F42" s="142"/>
      <c r="G42" s="143"/>
      <c r="H42" s="142"/>
      <c r="I42" s="142"/>
    </row>
    <row r="43" spans="1:9" x14ac:dyDescent="0.25">
      <c r="A43" s="142"/>
      <c r="B43" s="142"/>
      <c r="C43" s="142"/>
      <c r="F43" s="142"/>
      <c r="G43" s="143"/>
      <c r="H43" s="142"/>
      <c r="I43" s="142"/>
    </row>
    <row r="44" spans="1:9" x14ac:dyDescent="0.25">
      <c r="A44" s="142"/>
      <c r="B44" s="142"/>
      <c r="C44" s="142"/>
      <c r="F44" s="142"/>
      <c r="G44" s="143"/>
      <c r="H44" s="142"/>
      <c r="I44" s="142"/>
    </row>
    <row r="45" spans="1:9" x14ac:dyDescent="0.25">
      <c r="A45" s="142"/>
      <c r="B45" s="142"/>
      <c r="C45" s="142"/>
      <c r="D45" s="142"/>
      <c r="E45" s="198"/>
      <c r="F45" s="142"/>
      <c r="G45" s="143"/>
      <c r="H45" s="142"/>
      <c r="I45" s="142"/>
    </row>
    <row r="46" spans="1:9" x14ac:dyDescent="0.25">
      <c r="B46" s="65"/>
      <c r="C46" s="65"/>
      <c r="D46" s="66"/>
      <c r="E46" s="200"/>
      <c r="G46" s="65"/>
    </row>
  </sheetData>
  <sortState ref="K5:L30">
    <sortCondition ref="K5:K30"/>
  </sortState>
  <mergeCells count="2">
    <mergeCell ref="K4:O4"/>
    <mergeCell ref="L2:N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V52"/>
  <sheetViews>
    <sheetView zoomScaleNormal="100" workbookViewId="0">
      <selection activeCell="H17" sqref="H17"/>
    </sheetView>
  </sheetViews>
  <sheetFormatPr defaultRowHeight="15" x14ac:dyDescent="0.25"/>
  <cols>
    <col min="1" max="1" width="3.42578125" customWidth="1"/>
    <col min="2" max="2" width="18" customWidth="1"/>
    <col min="3" max="10" width="11.7109375" style="18" customWidth="1"/>
    <col min="11" max="11" width="2" customWidth="1"/>
    <col min="12" max="12" width="18" customWidth="1"/>
    <col min="13" max="19" width="11.7109375" style="18" customWidth="1"/>
    <col min="20" max="20" width="13" style="18" customWidth="1"/>
  </cols>
  <sheetData>
    <row r="4" spans="1:22" x14ac:dyDescent="0.25">
      <c r="A4" s="2"/>
      <c r="B4" s="2"/>
      <c r="C4" s="28"/>
      <c r="D4" s="28"/>
      <c r="E4" s="28"/>
      <c r="F4" s="28"/>
      <c r="G4" s="28"/>
      <c r="H4" s="28"/>
      <c r="I4" s="28"/>
      <c r="J4" s="28"/>
      <c r="K4" s="2"/>
      <c r="L4" s="2"/>
      <c r="M4" s="28"/>
      <c r="N4" s="28"/>
      <c r="O4" s="28"/>
      <c r="P4" s="28"/>
      <c r="Q4" s="28"/>
      <c r="R4" s="28"/>
      <c r="S4" s="28"/>
      <c r="T4" s="28"/>
      <c r="U4" s="2"/>
      <c r="V4" s="2"/>
    </row>
    <row r="5" spans="1:22" ht="15.75" thickBot="1" x14ac:dyDescent="0.3">
      <c r="A5" s="2"/>
      <c r="B5" s="2"/>
      <c r="C5" s="28"/>
      <c r="D5" s="28"/>
      <c r="E5" s="28"/>
      <c r="F5" s="28"/>
      <c r="G5" s="28"/>
      <c r="H5" s="28"/>
      <c r="I5" s="28"/>
      <c r="J5" s="28"/>
      <c r="K5" s="2"/>
      <c r="L5" s="2"/>
      <c r="M5" s="28"/>
      <c r="N5" s="28"/>
      <c r="O5" s="28"/>
      <c r="P5" s="28"/>
      <c r="Q5" s="28"/>
      <c r="R5" s="28"/>
      <c r="S5" s="28"/>
      <c r="T5" s="28"/>
      <c r="U5" s="2"/>
      <c r="V5" s="2"/>
    </row>
    <row r="6" spans="1:22" ht="15.75" thickBot="1" x14ac:dyDescent="0.3">
      <c r="A6" s="2"/>
      <c r="B6" s="92"/>
      <c r="C6" s="88" t="s">
        <v>0</v>
      </c>
      <c r="D6" s="89" t="s">
        <v>1</v>
      </c>
      <c r="E6" s="89" t="s">
        <v>2</v>
      </c>
      <c r="F6" s="89" t="s">
        <v>3</v>
      </c>
      <c r="G6" s="89" t="s">
        <v>4</v>
      </c>
      <c r="H6" s="89" t="s">
        <v>5</v>
      </c>
      <c r="I6" s="89"/>
      <c r="J6" s="90"/>
      <c r="K6" s="91"/>
      <c r="L6" s="92"/>
      <c r="M6" s="88" t="s">
        <v>0</v>
      </c>
      <c r="N6" s="89" t="s">
        <v>1</v>
      </c>
      <c r="O6" s="89" t="s">
        <v>2</v>
      </c>
      <c r="P6" s="89" t="s">
        <v>3</v>
      </c>
      <c r="Q6" s="89" t="s">
        <v>4</v>
      </c>
      <c r="R6" s="89" t="s">
        <v>5</v>
      </c>
      <c r="S6" s="89"/>
      <c r="T6" s="90"/>
      <c r="U6" s="91"/>
      <c r="V6" s="2"/>
    </row>
    <row r="7" spans="1:22" x14ac:dyDescent="0.25">
      <c r="A7" s="2"/>
      <c r="B7" s="93" t="s">
        <v>35</v>
      </c>
      <c r="C7" s="115" t="s">
        <v>16</v>
      </c>
      <c r="D7" s="116" t="s">
        <v>15</v>
      </c>
      <c r="E7" s="116" t="s">
        <v>7</v>
      </c>
      <c r="F7" s="117" t="s">
        <v>11</v>
      </c>
      <c r="G7" s="117" t="s">
        <v>14</v>
      </c>
      <c r="H7" s="117" t="s">
        <v>39</v>
      </c>
      <c r="I7" s="117"/>
      <c r="J7" s="127"/>
      <c r="K7" s="91"/>
      <c r="L7" s="94" t="s">
        <v>18</v>
      </c>
      <c r="M7" s="115" t="s">
        <v>46</v>
      </c>
      <c r="N7" s="116" t="s">
        <v>52</v>
      </c>
      <c r="O7" s="116" t="s">
        <v>53</v>
      </c>
      <c r="P7" s="117" t="s">
        <v>49</v>
      </c>
      <c r="Q7" s="117" t="s">
        <v>15</v>
      </c>
      <c r="R7" s="117" t="s">
        <v>51</v>
      </c>
      <c r="S7" s="117"/>
      <c r="T7" s="127"/>
      <c r="U7" s="91"/>
      <c r="V7" s="2"/>
    </row>
    <row r="8" spans="1:22" x14ac:dyDescent="0.25">
      <c r="A8" s="2"/>
      <c r="B8" s="315" t="s">
        <v>53</v>
      </c>
      <c r="C8" s="115" t="s">
        <v>48</v>
      </c>
      <c r="D8" s="116" t="s">
        <v>50</v>
      </c>
      <c r="E8" s="116" t="s">
        <v>18</v>
      </c>
      <c r="F8" s="117"/>
      <c r="G8" s="117"/>
      <c r="H8" s="117"/>
      <c r="I8" s="117"/>
      <c r="J8" s="127"/>
      <c r="K8" s="91"/>
      <c r="L8" s="93" t="s">
        <v>9</v>
      </c>
      <c r="M8" s="115" t="s">
        <v>34</v>
      </c>
      <c r="N8" s="116" t="s">
        <v>13</v>
      </c>
      <c r="O8" s="116" t="s">
        <v>20</v>
      </c>
      <c r="P8" s="117" t="s">
        <v>42</v>
      </c>
      <c r="Q8" s="117" t="s">
        <v>50</v>
      </c>
      <c r="R8" s="117" t="s">
        <v>10</v>
      </c>
      <c r="S8" s="117"/>
      <c r="T8" s="127"/>
      <c r="U8" s="91"/>
      <c r="V8" s="2"/>
    </row>
    <row r="9" spans="1:22" x14ac:dyDescent="0.25">
      <c r="A9" s="2"/>
      <c r="B9" s="93" t="s">
        <v>39</v>
      </c>
      <c r="C9" s="115" t="s">
        <v>13</v>
      </c>
      <c r="D9" s="116" t="s">
        <v>43</v>
      </c>
      <c r="E9" s="116" t="s">
        <v>50</v>
      </c>
      <c r="F9" s="117" t="s">
        <v>40</v>
      </c>
      <c r="G9" s="117" t="s">
        <v>34</v>
      </c>
      <c r="H9" s="117" t="s">
        <v>35</v>
      </c>
      <c r="I9" s="117"/>
      <c r="J9" s="127"/>
      <c r="K9" s="91"/>
      <c r="L9" s="315" t="s">
        <v>48</v>
      </c>
      <c r="M9" s="115" t="s">
        <v>53</v>
      </c>
      <c r="N9" s="116" t="s">
        <v>19</v>
      </c>
      <c r="O9" s="116" t="s">
        <v>16</v>
      </c>
      <c r="P9" s="117"/>
      <c r="Q9" s="117"/>
      <c r="R9" s="117"/>
      <c r="S9" s="117"/>
      <c r="T9" s="127"/>
      <c r="U9" s="91"/>
      <c r="V9" s="2"/>
    </row>
    <row r="10" spans="1:22" x14ac:dyDescent="0.25">
      <c r="A10" s="2"/>
      <c r="B10" s="94" t="s">
        <v>50</v>
      </c>
      <c r="C10" s="115" t="s">
        <v>14</v>
      </c>
      <c r="D10" s="116" t="s">
        <v>53</v>
      </c>
      <c r="E10" s="116" t="s">
        <v>39</v>
      </c>
      <c r="F10" s="117" t="s">
        <v>52</v>
      </c>
      <c r="G10" s="117" t="s">
        <v>9</v>
      </c>
      <c r="H10" s="117" t="s">
        <v>17</v>
      </c>
      <c r="I10" s="117"/>
      <c r="J10" s="127"/>
      <c r="K10" s="91"/>
      <c r="L10" s="315" t="s">
        <v>44</v>
      </c>
      <c r="M10" s="115" t="s">
        <v>41</v>
      </c>
      <c r="N10" s="116" t="s">
        <v>42</v>
      </c>
      <c r="O10" s="116"/>
      <c r="P10" s="117"/>
      <c r="Q10" s="117"/>
      <c r="R10" s="117"/>
      <c r="S10" s="117"/>
      <c r="T10" s="127"/>
      <c r="U10" s="91"/>
      <c r="V10" s="2"/>
    </row>
    <row r="11" spans="1:22" x14ac:dyDescent="0.25">
      <c r="A11" s="2"/>
      <c r="B11" s="95" t="s">
        <v>64</v>
      </c>
      <c r="C11" s="118" t="s">
        <v>42</v>
      </c>
      <c r="D11" s="119" t="s">
        <v>16</v>
      </c>
      <c r="E11" s="119" t="s">
        <v>11</v>
      </c>
      <c r="F11" s="120" t="s">
        <v>10</v>
      </c>
      <c r="G11" s="117" t="s">
        <v>52</v>
      </c>
      <c r="H11" s="120" t="s">
        <v>45</v>
      </c>
      <c r="I11" s="120"/>
      <c r="J11" s="131"/>
      <c r="K11" s="91"/>
      <c r="L11" s="159" t="s">
        <v>16</v>
      </c>
      <c r="M11" s="115" t="s">
        <v>35</v>
      </c>
      <c r="N11" s="116" t="s">
        <v>64</v>
      </c>
      <c r="O11" s="116" t="s">
        <v>48</v>
      </c>
      <c r="P11" s="117" t="s">
        <v>8</v>
      </c>
      <c r="Q11" s="117" t="s">
        <v>40</v>
      </c>
      <c r="R11" s="117" t="s">
        <v>19</v>
      </c>
      <c r="S11" s="117"/>
      <c r="T11" s="127"/>
      <c r="U11" s="91"/>
      <c r="V11" s="2"/>
    </row>
    <row r="12" spans="1:22" x14ac:dyDescent="0.25">
      <c r="A12" s="2"/>
      <c r="B12" s="315" t="s">
        <v>43</v>
      </c>
      <c r="C12" s="115" t="s">
        <v>8</v>
      </c>
      <c r="D12" s="116" t="s">
        <v>39</v>
      </c>
      <c r="E12" s="116"/>
      <c r="F12" s="117"/>
      <c r="G12" s="117"/>
      <c r="H12" s="117"/>
      <c r="I12" s="117"/>
      <c r="J12" s="127"/>
      <c r="K12" s="91"/>
      <c r="L12" s="159" t="s">
        <v>13</v>
      </c>
      <c r="M12" s="115" t="s">
        <v>39</v>
      </c>
      <c r="N12" s="116" t="s">
        <v>9</v>
      </c>
      <c r="O12" s="116" t="s">
        <v>19</v>
      </c>
      <c r="P12" s="117" t="s">
        <v>12</v>
      </c>
      <c r="Q12" s="117" t="s">
        <v>11</v>
      </c>
      <c r="R12" s="117" t="s">
        <v>52</v>
      </c>
      <c r="S12" s="117"/>
      <c r="T12" s="127"/>
      <c r="U12" s="91"/>
      <c r="V12" s="2"/>
    </row>
    <row r="13" spans="1:22" x14ac:dyDescent="0.25">
      <c r="A13" s="2"/>
      <c r="B13" s="331" t="s">
        <v>47</v>
      </c>
      <c r="C13" s="121" t="s">
        <v>17</v>
      </c>
      <c r="D13" s="122" t="s">
        <v>14</v>
      </c>
      <c r="E13" s="122" t="s">
        <v>52</v>
      </c>
      <c r="F13" s="123" t="s">
        <v>51</v>
      </c>
      <c r="G13" s="123"/>
      <c r="H13" s="123"/>
      <c r="I13" s="123"/>
      <c r="J13" s="132"/>
      <c r="K13" s="91"/>
      <c r="L13" s="314" t="s">
        <v>20</v>
      </c>
      <c r="M13" s="115" t="s">
        <v>7</v>
      </c>
      <c r="N13" s="116" t="s">
        <v>11</v>
      </c>
      <c r="O13" s="116" t="s">
        <v>9</v>
      </c>
      <c r="P13" s="117" t="s">
        <v>17</v>
      </c>
      <c r="Q13" s="117" t="s">
        <v>8</v>
      </c>
      <c r="R13" s="117" t="s">
        <v>42</v>
      </c>
      <c r="S13" s="117"/>
      <c r="T13" s="127"/>
      <c r="U13" s="91"/>
      <c r="V13" s="2"/>
    </row>
    <row r="14" spans="1:22" x14ac:dyDescent="0.25">
      <c r="A14" s="2"/>
      <c r="B14" s="159" t="s">
        <v>14</v>
      </c>
      <c r="C14" s="115" t="s">
        <v>50</v>
      </c>
      <c r="D14" s="116" t="s">
        <v>47</v>
      </c>
      <c r="E14" s="317" t="s">
        <v>67</v>
      </c>
      <c r="F14" s="117" t="s">
        <v>7</v>
      </c>
      <c r="G14" s="117" t="s">
        <v>35</v>
      </c>
      <c r="H14" s="117" t="s">
        <v>46</v>
      </c>
      <c r="I14" s="117"/>
      <c r="J14" s="127"/>
      <c r="K14" s="91"/>
      <c r="L14" s="315" t="s">
        <v>41</v>
      </c>
      <c r="M14" s="115" t="s">
        <v>44</v>
      </c>
      <c r="N14" s="116" t="s">
        <v>40</v>
      </c>
      <c r="O14" s="116"/>
      <c r="P14" s="117"/>
      <c r="Q14" s="117"/>
      <c r="R14" s="117"/>
      <c r="S14" s="117"/>
      <c r="T14" s="127"/>
      <c r="U14" s="91"/>
      <c r="V14" s="2"/>
    </row>
    <row r="15" spans="1:22" x14ac:dyDescent="0.25">
      <c r="A15" s="2"/>
      <c r="B15" s="159" t="s">
        <v>12</v>
      </c>
      <c r="C15" s="115" t="s">
        <v>45</v>
      </c>
      <c r="D15" s="116" t="s">
        <v>17</v>
      </c>
      <c r="E15" s="116" t="s">
        <v>40</v>
      </c>
      <c r="F15" s="117" t="s">
        <v>13</v>
      </c>
      <c r="G15" s="117" t="s">
        <v>10</v>
      </c>
      <c r="H15" s="117" t="s">
        <v>34</v>
      </c>
      <c r="I15" s="117"/>
      <c r="J15" s="127"/>
      <c r="K15" s="91"/>
      <c r="L15" s="159" t="s">
        <v>7</v>
      </c>
      <c r="M15" s="115" t="s">
        <v>20</v>
      </c>
      <c r="N15" s="116" t="s">
        <v>34</v>
      </c>
      <c r="O15" s="116" t="s">
        <v>35</v>
      </c>
      <c r="P15" s="117" t="s">
        <v>14</v>
      </c>
      <c r="Q15" s="117" t="s">
        <v>51</v>
      </c>
      <c r="R15" s="117" t="s">
        <v>8</v>
      </c>
      <c r="S15" s="117"/>
      <c r="T15" s="127"/>
      <c r="U15" s="91"/>
      <c r="V15" s="2"/>
    </row>
    <row r="16" spans="1:22" x14ac:dyDescent="0.25">
      <c r="A16" s="2"/>
      <c r="B16" s="159" t="s">
        <v>49</v>
      </c>
      <c r="C16" s="115" t="s">
        <v>10</v>
      </c>
      <c r="D16" s="116" t="s">
        <v>8</v>
      </c>
      <c r="E16" s="116" t="s">
        <v>17</v>
      </c>
      <c r="F16" s="117" t="s">
        <v>18</v>
      </c>
      <c r="G16" s="117" t="s">
        <v>42</v>
      </c>
      <c r="H16" s="117" t="s">
        <v>15</v>
      </c>
      <c r="I16" s="117"/>
      <c r="J16" s="127"/>
      <c r="K16" s="91"/>
      <c r="L16" s="159" t="s">
        <v>15</v>
      </c>
      <c r="M16" s="115" t="s">
        <v>51</v>
      </c>
      <c r="N16" s="116" t="s">
        <v>35</v>
      </c>
      <c r="O16" s="116" t="s">
        <v>42</v>
      </c>
      <c r="P16" s="117" t="s">
        <v>34</v>
      </c>
      <c r="Q16" s="117" t="s">
        <v>18</v>
      </c>
      <c r="R16" s="117" t="s">
        <v>49</v>
      </c>
      <c r="S16" s="117"/>
      <c r="T16" s="127"/>
      <c r="U16" s="91"/>
      <c r="V16" s="2"/>
    </row>
    <row r="17" spans="1:22" x14ac:dyDescent="0.25">
      <c r="A17" s="2"/>
      <c r="B17" s="159" t="s">
        <v>45</v>
      </c>
      <c r="C17" s="115" t="s">
        <v>12</v>
      </c>
      <c r="D17" s="116" t="s">
        <v>51</v>
      </c>
      <c r="E17" s="116" t="s">
        <v>10</v>
      </c>
      <c r="F17" s="117" t="s">
        <v>19</v>
      </c>
      <c r="G17" s="117" t="s">
        <v>17</v>
      </c>
      <c r="H17" s="117" t="s">
        <v>64</v>
      </c>
      <c r="I17" s="117"/>
      <c r="J17" s="127"/>
      <c r="K17" s="91"/>
      <c r="L17" s="159" t="s">
        <v>42</v>
      </c>
      <c r="M17" s="115" t="s">
        <v>64</v>
      </c>
      <c r="N17" s="116" t="s">
        <v>44</v>
      </c>
      <c r="O17" s="116" t="s">
        <v>15</v>
      </c>
      <c r="P17" s="117" t="s">
        <v>9</v>
      </c>
      <c r="Q17" s="117" t="s">
        <v>49</v>
      </c>
      <c r="R17" s="117" t="s">
        <v>20</v>
      </c>
      <c r="S17" s="117"/>
      <c r="T17" s="127"/>
      <c r="U17" s="91"/>
      <c r="V17" s="2"/>
    </row>
    <row r="18" spans="1:22" x14ac:dyDescent="0.25">
      <c r="A18" s="2"/>
      <c r="B18" s="159" t="s">
        <v>8</v>
      </c>
      <c r="C18" s="115" t="s">
        <v>43</v>
      </c>
      <c r="D18" s="116" t="s">
        <v>49</v>
      </c>
      <c r="E18" s="116" t="s">
        <v>34</v>
      </c>
      <c r="F18" s="117" t="s">
        <v>16</v>
      </c>
      <c r="G18" s="117" t="s">
        <v>20</v>
      </c>
      <c r="H18" s="117" t="s">
        <v>7</v>
      </c>
      <c r="I18" s="117"/>
      <c r="J18" s="127"/>
      <c r="K18" s="91"/>
      <c r="L18" s="159" t="s">
        <v>46</v>
      </c>
      <c r="M18" s="115" t="s">
        <v>18</v>
      </c>
      <c r="N18" s="116" t="s">
        <v>10</v>
      </c>
      <c r="O18" s="116" t="s">
        <v>51</v>
      </c>
      <c r="P18" s="316" t="s">
        <v>67</v>
      </c>
      <c r="Q18" s="117" t="s">
        <v>19</v>
      </c>
      <c r="R18" s="117" t="s">
        <v>14</v>
      </c>
      <c r="S18" s="117"/>
      <c r="T18" s="138"/>
      <c r="U18" s="91"/>
      <c r="V18" s="2"/>
    </row>
    <row r="19" spans="1:22" x14ac:dyDescent="0.25">
      <c r="A19" s="2"/>
      <c r="B19" s="159" t="s">
        <v>52</v>
      </c>
      <c r="C19" s="115" t="s">
        <v>40</v>
      </c>
      <c r="D19" s="116" t="s">
        <v>18</v>
      </c>
      <c r="E19" s="116" t="s">
        <v>47</v>
      </c>
      <c r="F19" s="117" t="s">
        <v>50</v>
      </c>
      <c r="G19" s="117" t="s">
        <v>64</v>
      </c>
      <c r="H19" s="117" t="s">
        <v>13</v>
      </c>
      <c r="I19" s="117"/>
      <c r="J19" s="127"/>
      <c r="K19" s="91"/>
      <c r="L19" s="94" t="s">
        <v>11</v>
      </c>
      <c r="M19" s="115" t="s">
        <v>19</v>
      </c>
      <c r="N19" s="116" t="s">
        <v>20</v>
      </c>
      <c r="O19" s="116" t="s">
        <v>64</v>
      </c>
      <c r="P19" s="117" t="s">
        <v>35</v>
      </c>
      <c r="Q19" s="117" t="s">
        <v>13</v>
      </c>
      <c r="R19" s="117" t="s">
        <v>40</v>
      </c>
      <c r="S19" s="117"/>
      <c r="T19" s="141"/>
      <c r="U19" s="91"/>
      <c r="V19" s="2"/>
    </row>
    <row r="20" spans="1:22" x14ac:dyDescent="0.25">
      <c r="A20" s="2"/>
      <c r="B20" s="159" t="s">
        <v>19</v>
      </c>
      <c r="C20" s="115" t="s">
        <v>11</v>
      </c>
      <c r="D20" s="116" t="s">
        <v>48</v>
      </c>
      <c r="E20" s="116" t="s">
        <v>13</v>
      </c>
      <c r="F20" s="117" t="s">
        <v>45</v>
      </c>
      <c r="G20" s="117" t="s">
        <v>46</v>
      </c>
      <c r="H20" s="117" t="s">
        <v>16</v>
      </c>
      <c r="I20" s="117"/>
      <c r="J20" s="127"/>
      <c r="K20" s="91"/>
      <c r="L20" s="93" t="s">
        <v>10</v>
      </c>
      <c r="M20" s="115" t="s">
        <v>49</v>
      </c>
      <c r="N20" s="116" t="s">
        <v>46</v>
      </c>
      <c r="O20" s="116" t="s">
        <v>45</v>
      </c>
      <c r="P20" s="117" t="s">
        <v>64</v>
      </c>
      <c r="Q20" s="117" t="s">
        <v>12</v>
      </c>
      <c r="R20" s="117" t="s">
        <v>9</v>
      </c>
      <c r="S20" s="117"/>
      <c r="T20" s="141"/>
      <c r="U20" s="91"/>
      <c r="V20" s="2"/>
    </row>
    <row r="21" spans="1:22" x14ac:dyDescent="0.25">
      <c r="A21" s="2"/>
      <c r="B21" s="312" t="s">
        <v>34</v>
      </c>
      <c r="C21" s="118" t="s">
        <v>9</v>
      </c>
      <c r="D21" s="119" t="s">
        <v>7</v>
      </c>
      <c r="E21" s="119" t="s">
        <v>8</v>
      </c>
      <c r="F21" s="120" t="s">
        <v>15</v>
      </c>
      <c r="G21" s="120" t="s">
        <v>39</v>
      </c>
      <c r="H21" s="120" t="s">
        <v>12</v>
      </c>
      <c r="I21" s="120"/>
      <c r="J21" s="131"/>
      <c r="K21" s="91"/>
      <c r="L21" s="93" t="s">
        <v>51</v>
      </c>
      <c r="M21" s="115" t="s">
        <v>15</v>
      </c>
      <c r="N21" s="116" t="s">
        <v>45</v>
      </c>
      <c r="O21" s="116" t="s">
        <v>46</v>
      </c>
      <c r="P21" s="117" t="s">
        <v>47</v>
      </c>
      <c r="Q21" s="117" t="s">
        <v>7</v>
      </c>
      <c r="R21" s="117" t="s">
        <v>18</v>
      </c>
      <c r="S21" s="117"/>
      <c r="T21" s="141"/>
      <c r="U21" s="91"/>
      <c r="V21" s="2"/>
    </row>
    <row r="22" spans="1:22" ht="15.75" thickBot="1" x14ac:dyDescent="0.3">
      <c r="A22" s="2"/>
      <c r="B22" s="313" t="s">
        <v>17</v>
      </c>
      <c r="C22" s="124" t="s">
        <v>47</v>
      </c>
      <c r="D22" s="125" t="s">
        <v>12</v>
      </c>
      <c r="E22" s="125" t="s">
        <v>49</v>
      </c>
      <c r="F22" s="126" t="s">
        <v>20</v>
      </c>
      <c r="G22" s="126" t="s">
        <v>45</v>
      </c>
      <c r="H22" s="126" t="s">
        <v>50</v>
      </c>
      <c r="I22" s="126"/>
      <c r="J22" s="128"/>
      <c r="K22" s="91"/>
      <c r="L22" s="96" t="s">
        <v>40</v>
      </c>
      <c r="M22" s="124" t="s">
        <v>52</v>
      </c>
      <c r="N22" s="125" t="s">
        <v>41</v>
      </c>
      <c r="O22" s="125" t="s">
        <v>12</v>
      </c>
      <c r="P22" s="126" t="s">
        <v>39</v>
      </c>
      <c r="Q22" s="126" t="s">
        <v>16</v>
      </c>
      <c r="R22" s="126" t="s">
        <v>11</v>
      </c>
      <c r="S22" s="126"/>
      <c r="T22" s="151"/>
      <c r="U22" s="91"/>
      <c r="V22" s="2"/>
    </row>
    <row r="23" spans="1:2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5">
      <c r="A29" s="2"/>
      <c r="C29"/>
      <c r="D29"/>
      <c r="E29"/>
      <c r="F29"/>
      <c r="G29"/>
      <c r="H29"/>
      <c r="I29"/>
      <c r="J29"/>
      <c r="M29"/>
      <c r="N29"/>
      <c r="O29"/>
      <c r="P29"/>
      <c r="Q29"/>
      <c r="R29"/>
      <c r="S29"/>
      <c r="T29"/>
    </row>
    <row r="30" spans="1:22" x14ac:dyDescent="0.25">
      <c r="A30" s="2"/>
      <c r="C30"/>
      <c r="D30"/>
      <c r="E30"/>
      <c r="F30"/>
      <c r="G30"/>
      <c r="H30"/>
      <c r="I30"/>
      <c r="J30"/>
      <c r="M30"/>
      <c r="N30"/>
      <c r="O30"/>
      <c r="P30"/>
      <c r="Q30"/>
      <c r="R30"/>
      <c r="S30"/>
      <c r="T30"/>
    </row>
    <row r="31" spans="1:22" x14ac:dyDescent="0.25">
      <c r="A31" s="2"/>
      <c r="K31" s="2"/>
      <c r="M31" s="129"/>
      <c r="N31" s="130"/>
      <c r="R31"/>
      <c r="S31"/>
      <c r="T31"/>
    </row>
    <row r="32" spans="1:22" x14ac:dyDescent="0.25">
      <c r="A32" s="2"/>
      <c r="K32" s="2"/>
      <c r="M32"/>
      <c r="N32"/>
      <c r="O32"/>
      <c r="P32"/>
      <c r="Q32"/>
      <c r="R32"/>
      <c r="S32"/>
      <c r="T32"/>
    </row>
    <row r="33" spans="1:20" x14ac:dyDescent="0.25">
      <c r="A33" s="2"/>
      <c r="K33" s="2"/>
      <c r="M33"/>
      <c r="N33"/>
      <c r="O33"/>
      <c r="P33"/>
      <c r="Q33"/>
      <c r="R33"/>
      <c r="S33"/>
      <c r="T33"/>
    </row>
    <row r="34" spans="1:20" x14ac:dyDescent="0.25">
      <c r="A34" s="2"/>
      <c r="K34" s="2"/>
      <c r="M34" s="129"/>
      <c r="N34" s="130"/>
      <c r="R34"/>
      <c r="S34"/>
      <c r="T34"/>
    </row>
    <row r="35" spans="1:20" x14ac:dyDescent="0.25">
      <c r="A35" s="2"/>
      <c r="K35" s="2"/>
      <c r="M35" s="129"/>
      <c r="N35" s="130"/>
      <c r="R35"/>
      <c r="S35"/>
      <c r="T35"/>
    </row>
    <row r="36" spans="1:20" x14ac:dyDescent="0.25">
      <c r="A36" s="2"/>
      <c r="K36" s="2"/>
      <c r="M36" s="129"/>
      <c r="N36" s="130"/>
    </row>
    <row r="37" spans="1:20" x14ac:dyDescent="0.25">
      <c r="A37" s="2"/>
      <c r="K37" s="2"/>
      <c r="M37" s="129"/>
      <c r="N37" s="130"/>
    </row>
    <row r="38" spans="1:20" x14ac:dyDescent="0.25">
      <c r="A38" s="2"/>
      <c r="K38" s="2"/>
      <c r="M38" s="129"/>
      <c r="N38" s="130"/>
    </row>
    <row r="39" spans="1:20" x14ac:dyDescent="0.25">
      <c r="A39" s="2"/>
      <c r="K39" s="2"/>
      <c r="M39" s="129"/>
      <c r="N39" s="130"/>
    </row>
    <row r="40" spans="1:20" x14ac:dyDescent="0.25">
      <c r="A40" s="2"/>
      <c r="K40" s="2"/>
      <c r="M40" s="129"/>
      <c r="N40" s="130"/>
    </row>
    <row r="41" spans="1:20" x14ac:dyDescent="0.25">
      <c r="A41" s="2"/>
      <c r="K41" s="2"/>
      <c r="M41" s="129"/>
      <c r="N41" s="130"/>
    </row>
    <row r="42" spans="1:20" x14ac:dyDescent="0.25">
      <c r="A42" s="2"/>
      <c r="K42" s="2"/>
      <c r="M42" s="129"/>
      <c r="N42" s="130"/>
    </row>
    <row r="43" spans="1:20" x14ac:dyDescent="0.25">
      <c r="A43" s="2"/>
      <c r="K43" s="2"/>
      <c r="M43" s="129"/>
      <c r="N43" s="130"/>
    </row>
    <row r="44" spans="1:20" x14ac:dyDescent="0.25">
      <c r="A44" s="2"/>
      <c r="K44" s="2"/>
      <c r="M44" s="129"/>
      <c r="N44" s="130"/>
    </row>
    <row r="45" spans="1:20" x14ac:dyDescent="0.25">
      <c r="A45" s="2"/>
      <c r="K45" s="2"/>
      <c r="M45" s="129"/>
      <c r="N45" s="130"/>
    </row>
    <row r="46" spans="1:20" x14ac:dyDescent="0.25">
      <c r="A46" s="2"/>
      <c r="K46" s="2"/>
      <c r="M46" s="129"/>
      <c r="N46" s="130"/>
    </row>
    <row r="47" spans="1:20" x14ac:dyDescent="0.25">
      <c r="A47" s="2"/>
      <c r="K47" s="2"/>
      <c r="M47" s="129"/>
      <c r="N47" s="130"/>
    </row>
    <row r="48" spans="1:20" x14ac:dyDescent="0.25">
      <c r="A48" s="2"/>
      <c r="K48" s="2"/>
      <c r="M48" s="129"/>
      <c r="N48" s="130"/>
    </row>
    <row r="49" spans="1:14" x14ac:dyDescent="0.25">
      <c r="A49" s="2"/>
      <c r="K49" s="2"/>
      <c r="M49" s="129"/>
      <c r="N49" s="130"/>
    </row>
    <row r="50" spans="1:14" x14ac:dyDescent="0.25">
      <c r="A50" s="2"/>
      <c r="K50" s="2"/>
      <c r="M50" s="129"/>
      <c r="N50" s="130"/>
    </row>
    <row r="51" spans="1:14" x14ac:dyDescent="0.25">
      <c r="A51" s="2"/>
      <c r="B51" s="2"/>
      <c r="C51" s="28"/>
      <c r="D51" s="28"/>
      <c r="E51" s="28"/>
      <c r="F51" s="28"/>
      <c r="G51" s="28"/>
      <c r="H51" s="28"/>
      <c r="I51" s="28"/>
      <c r="J51" s="28"/>
      <c r="K51" s="2"/>
      <c r="M51" s="24"/>
      <c r="N51" s="130"/>
    </row>
    <row r="52" spans="1:14" x14ac:dyDescent="0.25">
      <c r="A52" s="2"/>
      <c r="B52" s="2"/>
      <c r="C52" s="28"/>
      <c r="D52" s="28"/>
      <c r="E52" s="28"/>
      <c r="F52" s="28"/>
      <c r="G52" s="28"/>
      <c r="H52" s="28"/>
      <c r="I52" s="28"/>
      <c r="J52" s="28"/>
      <c r="K52" s="2"/>
      <c r="M52" s="24"/>
      <c r="N52" s="130"/>
    </row>
  </sheetData>
  <sortState ref="B8:D50">
    <sortCondition ref="B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47"/>
  <sheetViews>
    <sheetView topLeftCell="AI1" workbookViewId="0">
      <selection activeCell="BA32" sqref="BA32"/>
    </sheetView>
  </sheetViews>
  <sheetFormatPr defaultRowHeight="15" x14ac:dyDescent="0.25"/>
  <cols>
    <col min="2" max="2" width="0.28515625" customWidth="1"/>
    <col min="3" max="3" width="14.140625" style="24" bestFit="1" customWidth="1"/>
    <col min="4" max="4" width="14.140625" style="25" bestFit="1" customWidth="1"/>
    <col min="5" max="5" width="3.140625" customWidth="1"/>
    <col min="6" max="6" width="14.140625" style="18" bestFit="1" customWidth="1"/>
    <col min="7" max="7" width="14.140625" style="12" bestFit="1" customWidth="1"/>
    <col min="9" max="9" width="0.28515625" customWidth="1"/>
    <col min="10" max="11" width="14.140625" bestFit="1" customWidth="1"/>
    <col min="12" max="12" width="3.140625" customWidth="1"/>
    <col min="13" max="14" width="14.140625" bestFit="1" customWidth="1"/>
    <col min="16" max="16" width="0.28515625" customWidth="1"/>
    <col min="17" max="18" width="14.140625" bestFit="1" customWidth="1"/>
    <col min="19" max="19" width="3.140625" customWidth="1"/>
    <col min="20" max="21" width="14.140625" bestFit="1" customWidth="1"/>
    <col min="23" max="23" width="0.28515625" customWidth="1"/>
    <col min="24" max="25" width="14.140625" bestFit="1" customWidth="1"/>
    <col min="26" max="26" width="3.140625" customWidth="1"/>
    <col min="27" max="28" width="14.140625" bestFit="1" customWidth="1"/>
    <col min="30" max="30" width="0.28515625" customWidth="1"/>
    <col min="31" max="32" width="14.140625" bestFit="1" customWidth="1"/>
    <col min="33" max="33" width="3.140625" customWidth="1"/>
    <col min="34" max="35" width="14.140625" bestFit="1" customWidth="1"/>
    <col min="37" max="37" width="0.28515625" customWidth="1"/>
    <col min="38" max="39" width="14.140625" bestFit="1" customWidth="1"/>
    <col min="40" max="40" width="3.140625" customWidth="1"/>
    <col min="41" max="42" width="14.140625" bestFit="1" customWidth="1"/>
    <col min="44" max="44" width="0.28515625" customWidth="1"/>
    <col min="45" max="46" width="14.140625" bestFit="1" customWidth="1"/>
    <col min="47" max="47" width="3.140625" customWidth="1"/>
    <col min="48" max="49" width="14.140625" bestFit="1" customWidth="1"/>
    <col min="51" max="51" width="0.28515625" customWidth="1"/>
    <col min="52" max="53" width="14.140625" bestFit="1" customWidth="1"/>
    <col min="54" max="54" width="3.140625" customWidth="1"/>
    <col min="55" max="56" width="14.140625" bestFit="1" customWidth="1"/>
  </cols>
  <sheetData>
    <row r="1" spans="1:56" x14ac:dyDescent="0.25">
      <c r="A1" s="2"/>
      <c r="B1" s="2"/>
      <c r="C1" s="26"/>
      <c r="D1" s="27"/>
      <c r="E1" s="2"/>
      <c r="F1" s="28"/>
      <c r="G1" s="29"/>
      <c r="H1" s="2"/>
      <c r="I1" s="2"/>
      <c r="J1" s="2"/>
      <c r="K1" s="2"/>
      <c r="L1" s="2"/>
      <c r="M1" s="2"/>
      <c r="N1" s="2"/>
      <c r="O1" s="2"/>
      <c r="P1" s="2"/>
      <c r="V1" s="2"/>
      <c r="W1" s="2"/>
    </row>
    <row r="2" spans="1:56" ht="1.5" customHeight="1" thickBot="1" x14ac:dyDescent="0.3">
      <c r="A2" s="2"/>
      <c r="B2" s="2"/>
      <c r="C2" s="26"/>
      <c r="D2" s="27"/>
      <c r="E2" s="2"/>
      <c r="F2" s="28"/>
      <c r="G2" s="29"/>
      <c r="H2" s="2"/>
      <c r="I2" s="2"/>
      <c r="J2" s="2"/>
      <c r="K2" s="2"/>
      <c r="L2" s="2"/>
      <c r="M2" s="2"/>
      <c r="N2" s="2"/>
      <c r="O2" s="2"/>
      <c r="P2" s="2"/>
      <c r="V2" s="2"/>
      <c r="W2" s="2"/>
    </row>
    <row r="3" spans="1:56" ht="27" customHeight="1" thickBot="1" x14ac:dyDescent="0.3">
      <c r="A3" s="2"/>
      <c r="B3" s="2"/>
      <c r="C3" s="349" t="s">
        <v>21</v>
      </c>
      <c r="D3" s="350"/>
      <c r="E3" s="350"/>
      <c r="F3" s="350"/>
      <c r="G3" s="351"/>
      <c r="H3" s="2"/>
      <c r="I3" s="2"/>
      <c r="J3" s="349" t="s">
        <v>26</v>
      </c>
      <c r="K3" s="350"/>
      <c r="L3" s="350"/>
      <c r="M3" s="350"/>
      <c r="N3" s="351"/>
      <c r="O3" s="2"/>
      <c r="P3" s="2"/>
      <c r="Q3" s="349" t="s">
        <v>27</v>
      </c>
      <c r="R3" s="350"/>
      <c r="S3" s="350"/>
      <c r="T3" s="350"/>
      <c r="U3" s="351"/>
      <c r="V3" s="2"/>
      <c r="W3" s="2"/>
      <c r="X3" s="349" t="s">
        <v>30</v>
      </c>
      <c r="Y3" s="350"/>
      <c r="Z3" s="350"/>
      <c r="AA3" s="350"/>
      <c r="AB3" s="351"/>
      <c r="AE3" s="349" t="s">
        <v>31</v>
      </c>
      <c r="AF3" s="350"/>
      <c r="AG3" s="350"/>
      <c r="AH3" s="350"/>
      <c r="AI3" s="351"/>
      <c r="AL3" s="349" t="s">
        <v>32</v>
      </c>
      <c r="AM3" s="350"/>
      <c r="AN3" s="350"/>
      <c r="AO3" s="350"/>
      <c r="AP3" s="351"/>
      <c r="AS3" s="349" t="s">
        <v>33</v>
      </c>
      <c r="AT3" s="350"/>
      <c r="AU3" s="350"/>
      <c r="AV3" s="350"/>
      <c r="AW3" s="351"/>
      <c r="AZ3" s="349" t="s">
        <v>36</v>
      </c>
      <c r="BA3" s="350"/>
      <c r="BB3" s="350"/>
      <c r="BC3" s="350"/>
      <c r="BD3" s="351"/>
    </row>
    <row r="4" spans="1:56" x14ac:dyDescent="0.25">
      <c r="A4" s="2"/>
      <c r="B4" s="2"/>
      <c r="C4" s="214" t="s">
        <v>35</v>
      </c>
      <c r="D4" s="201" t="s">
        <v>16</v>
      </c>
      <c r="E4" s="202"/>
      <c r="F4" s="225" t="s">
        <v>18</v>
      </c>
      <c r="G4" s="226" t="s">
        <v>46</v>
      </c>
      <c r="H4" s="2"/>
      <c r="I4" s="2"/>
      <c r="J4" s="228" t="s">
        <v>35</v>
      </c>
      <c r="K4" s="201" t="s">
        <v>15</v>
      </c>
      <c r="L4" s="202"/>
      <c r="M4" s="201" t="s">
        <v>18</v>
      </c>
      <c r="N4" s="226" t="s">
        <v>52</v>
      </c>
      <c r="O4" s="2"/>
      <c r="P4" s="2"/>
      <c r="Q4" s="282" t="s">
        <v>35</v>
      </c>
      <c r="R4" s="252" t="s">
        <v>7</v>
      </c>
      <c r="S4" s="202"/>
      <c r="T4" s="201" t="s">
        <v>18</v>
      </c>
      <c r="U4" s="283" t="s">
        <v>53</v>
      </c>
      <c r="V4" s="2"/>
      <c r="W4" s="2"/>
      <c r="X4" s="308" t="s">
        <v>35</v>
      </c>
      <c r="Y4" s="307" t="s">
        <v>11</v>
      </c>
      <c r="Z4" s="202"/>
      <c r="AA4" s="201" t="s">
        <v>18</v>
      </c>
      <c r="AB4" s="226" t="s">
        <v>49</v>
      </c>
      <c r="AE4" s="214" t="s">
        <v>35</v>
      </c>
      <c r="AF4" s="201" t="s">
        <v>14</v>
      </c>
      <c r="AG4" s="318"/>
      <c r="AH4" s="204" t="s">
        <v>18</v>
      </c>
      <c r="AI4" s="208" t="s">
        <v>15</v>
      </c>
      <c r="AL4" s="214" t="s">
        <v>35</v>
      </c>
      <c r="AM4" s="201" t="s">
        <v>39</v>
      </c>
      <c r="AN4" s="318"/>
      <c r="AO4" s="201" t="s">
        <v>18</v>
      </c>
      <c r="AP4" s="226" t="s">
        <v>51</v>
      </c>
      <c r="AS4" s="308" t="s">
        <v>35</v>
      </c>
      <c r="AT4" s="307" t="s">
        <v>52</v>
      </c>
      <c r="AU4" s="318"/>
      <c r="AV4" s="307" t="s">
        <v>18</v>
      </c>
      <c r="AW4" s="335" t="s">
        <v>20</v>
      </c>
      <c r="AZ4" s="156"/>
      <c r="BA4" s="157"/>
      <c r="BB4" s="133"/>
      <c r="BC4" s="135"/>
      <c r="BD4" s="145"/>
    </row>
    <row r="5" spans="1:56" x14ac:dyDescent="0.25">
      <c r="A5" s="2"/>
      <c r="B5" s="2"/>
      <c r="C5" s="203" t="s">
        <v>53</v>
      </c>
      <c r="D5" s="204" t="s">
        <v>48</v>
      </c>
      <c r="E5" s="202"/>
      <c r="F5" s="204" t="s">
        <v>9</v>
      </c>
      <c r="G5" s="208" t="s">
        <v>34</v>
      </c>
      <c r="H5" s="2"/>
      <c r="I5" s="2"/>
      <c r="J5" s="207" t="s">
        <v>53</v>
      </c>
      <c r="K5" s="205" t="s">
        <v>50</v>
      </c>
      <c r="L5" s="202"/>
      <c r="M5" s="205" t="s">
        <v>9</v>
      </c>
      <c r="N5" s="206" t="s">
        <v>13</v>
      </c>
      <c r="O5" s="2"/>
      <c r="P5" s="2"/>
      <c r="Q5" s="255" t="s">
        <v>53</v>
      </c>
      <c r="R5" s="205" t="s">
        <v>18</v>
      </c>
      <c r="S5" s="202"/>
      <c r="T5" s="253" t="s">
        <v>9</v>
      </c>
      <c r="U5" s="208" t="s">
        <v>20</v>
      </c>
      <c r="V5" s="2"/>
      <c r="W5" s="2"/>
      <c r="X5" s="207" t="s">
        <v>39</v>
      </c>
      <c r="Y5" s="168" t="s">
        <v>40</v>
      </c>
      <c r="Z5" s="202"/>
      <c r="AA5" s="205" t="s">
        <v>9</v>
      </c>
      <c r="AB5" s="206" t="s">
        <v>42</v>
      </c>
      <c r="AE5" s="171" t="s">
        <v>39</v>
      </c>
      <c r="AF5" s="205" t="s">
        <v>34</v>
      </c>
      <c r="AG5" s="202"/>
      <c r="AH5" s="169" t="s">
        <v>9</v>
      </c>
      <c r="AI5" s="208" t="s">
        <v>50</v>
      </c>
      <c r="AL5" s="203" t="s">
        <v>39</v>
      </c>
      <c r="AM5" s="204" t="s">
        <v>35</v>
      </c>
      <c r="AN5" s="202"/>
      <c r="AO5" s="169" t="s">
        <v>9</v>
      </c>
      <c r="AP5" s="208" t="s">
        <v>10</v>
      </c>
      <c r="AS5" s="203" t="s">
        <v>39</v>
      </c>
      <c r="AT5" s="169" t="s">
        <v>8</v>
      </c>
      <c r="AU5" s="202"/>
      <c r="AV5" s="205" t="s">
        <v>9</v>
      </c>
      <c r="AW5" s="210" t="s">
        <v>15</v>
      </c>
      <c r="AZ5" s="136"/>
      <c r="BA5" s="137"/>
      <c r="BB5" s="133"/>
      <c r="BC5" s="140"/>
      <c r="BD5" s="141"/>
    </row>
    <row r="6" spans="1:56" x14ac:dyDescent="0.25">
      <c r="A6" s="2"/>
      <c r="B6" s="2"/>
      <c r="C6" s="203" t="s">
        <v>39</v>
      </c>
      <c r="D6" s="204" t="s">
        <v>13</v>
      </c>
      <c r="E6" s="202"/>
      <c r="F6" s="205" t="s">
        <v>48</v>
      </c>
      <c r="G6" s="206" t="s">
        <v>53</v>
      </c>
      <c r="H6" s="2"/>
      <c r="I6" s="2"/>
      <c r="J6" s="207" t="s">
        <v>39</v>
      </c>
      <c r="K6" s="205" t="s">
        <v>43</v>
      </c>
      <c r="L6" s="202"/>
      <c r="M6" s="204" t="s">
        <v>48</v>
      </c>
      <c r="N6" s="173" t="s">
        <v>19</v>
      </c>
      <c r="O6" s="2"/>
      <c r="P6" s="2"/>
      <c r="Q6" s="255" t="s">
        <v>39</v>
      </c>
      <c r="R6" s="205" t="s">
        <v>50</v>
      </c>
      <c r="S6" s="202"/>
      <c r="T6" s="168" t="s">
        <v>48</v>
      </c>
      <c r="U6" s="284" t="s">
        <v>16</v>
      </c>
      <c r="V6" s="2"/>
      <c r="W6" s="2"/>
      <c r="X6" s="203" t="s">
        <v>50</v>
      </c>
      <c r="Y6" s="204" t="s">
        <v>52</v>
      </c>
      <c r="Z6" s="202"/>
      <c r="AA6" s="204" t="s">
        <v>16</v>
      </c>
      <c r="AB6" s="173" t="s">
        <v>8</v>
      </c>
      <c r="AE6" s="203" t="s">
        <v>50</v>
      </c>
      <c r="AF6" s="169" t="s">
        <v>9</v>
      </c>
      <c r="AG6" s="202"/>
      <c r="AH6" s="204" t="s">
        <v>16</v>
      </c>
      <c r="AI6" s="173" t="s">
        <v>40</v>
      </c>
      <c r="AL6" s="203" t="s">
        <v>50</v>
      </c>
      <c r="AM6" s="204" t="s">
        <v>17</v>
      </c>
      <c r="AN6" s="202"/>
      <c r="AO6" s="168" t="s">
        <v>16</v>
      </c>
      <c r="AP6" s="206" t="s">
        <v>19</v>
      </c>
      <c r="AS6" s="171" t="s">
        <v>50</v>
      </c>
      <c r="AT6" s="205" t="s">
        <v>34</v>
      </c>
      <c r="AU6" s="202"/>
      <c r="AV6" s="168" t="s">
        <v>16</v>
      </c>
      <c r="AW6" s="206" t="s">
        <v>45</v>
      </c>
      <c r="AZ6" s="139"/>
      <c r="BA6" s="140"/>
      <c r="BB6" s="133"/>
      <c r="BC6" s="137"/>
      <c r="BD6" s="138"/>
    </row>
    <row r="7" spans="1:56" x14ac:dyDescent="0.25">
      <c r="A7" s="2"/>
      <c r="B7" s="2"/>
      <c r="C7" s="207" t="s">
        <v>50</v>
      </c>
      <c r="D7" s="205" t="s">
        <v>14</v>
      </c>
      <c r="E7" s="202"/>
      <c r="F7" s="205" t="s">
        <v>44</v>
      </c>
      <c r="G7" s="206" t="s">
        <v>41</v>
      </c>
      <c r="H7" s="2"/>
      <c r="I7" s="2"/>
      <c r="J7" s="203" t="s">
        <v>50</v>
      </c>
      <c r="K7" s="204" t="s">
        <v>53</v>
      </c>
      <c r="L7" s="202"/>
      <c r="M7" s="205" t="s">
        <v>44</v>
      </c>
      <c r="N7" s="206" t="s">
        <v>42</v>
      </c>
      <c r="O7" s="2"/>
      <c r="P7" s="2"/>
      <c r="Q7" s="203" t="s">
        <v>50</v>
      </c>
      <c r="R7" s="253" t="s">
        <v>39</v>
      </c>
      <c r="S7" s="202"/>
      <c r="T7" s="253" t="s">
        <v>16</v>
      </c>
      <c r="U7" s="173" t="s">
        <v>48</v>
      </c>
      <c r="V7" s="2"/>
      <c r="W7" s="2"/>
      <c r="X7" s="203" t="s">
        <v>64</v>
      </c>
      <c r="Y7" s="204" t="s">
        <v>10</v>
      </c>
      <c r="Z7" s="202"/>
      <c r="AA7" s="205" t="s">
        <v>13</v>
      </c>
      <c r="AB7" s="206" t="s">
        <v>12</v>
      </c>
      <c r="AE7" s="203" t="s">
        <v>64</v>
      </c>
      <c r="AF7" s="204" t="s">
        <v>52</v>
      </c>
      <c r="AG7" s="202"/>
      <c r="AH7" s="205" t="s">
        <v>13</v>
      </c>
      <c r="AI7" s="206" t="s">
        <v>11</v>
      </c>
      <c r="AL7" s="207" t="s">
        <v>64</v>
      </c>
      <c r="AM7" s="168" t="s">
        <v>45</v>
      </c>
      <c r="AN7" s="202"/>
      <c r="AO7" s="204" t="s">
        <v>13</v>
      </c>
      <c r="AP7" s="208" t="s">
        <v>52</v>
      </c>
      <c r="AS7" s="203" t="s">
        <v>64</v>
      </c>
      <c r="AT7" s="169" t="s">
        <v>46</v>
      </c>
      <c r="AU7" s="202"/>
      <c r="AV7" s="205" t="s">
        <v>13</v>
      </c>
      <c r="AW7" s="206" t="s">
        <v>49</v>
      </c>
      <c r="AZ7" s="165"/>
      <c r="BA7" s="137"/>
      <c r="BB7" s="133"/>
      <c r="BC7" s="140"/>
      <c r="BD7" s="141"/>
    </row>
    <row r="8" spans="1:56" x14ac:dyDescent="0.25">
      <c r="A8" s="2"/>
      <c r="B8" s="2"/>
      <c r="C8" s="207" t="s">
        <v>64</v>
      </c>
      <c r="D8" s="205" t="s">
        <v>42</v>
      </c>
      <c r="E8" s="202"/>
      <c r="F8" s="204" t="s">
        <v>16</v>
      </c>
      <c r="G8" s="208" t="s">
        <v>35</v>
      </c>
      <c r="H8" s="2"/>
      <c r="I8" s="2"/>
      <c r="J8" s="207" t="s">
        <v>64</v>
      </c>
      <c r="K8" s="168" t="s">
        <v>16</v>
      </c>
      <c r="L8" s="202"/>
      <c r="M8" s="168" t="s">
        <v>16</v>
      </c>
      <c r="N8" s="206" t="s">
        <v>64</v>
      </c>
      <c r="O8" s="2"/>
      <c r="P8" s="2"/>
      <c r="Q8" s="203" t="s">
        <v>64</v>
      </c>
      <c r="R8" s="215" t="s">
        <v>11</v>
      </c>
      <c r="S8" s="202"/>
      <c r="T8" s="205" t="s">
        <v>13</v>
      </c>
      <c r="U8" s="161" t="s">
        <v>19</v>
      </c>
      <c r="V8" s="2"/>
      <c r="W8" s="2"/>
      <c r="X8" s="207" t="s">
        <v>47</v>
      </c>
      <c r="Y8" s="205" t="s">
        <v>51</v>
      </c>
      <c r="Z8" s="202"/>
      <c r="AA8" s="204" t="s">
        <v>20</v>
      </c>
      <c r="AB8" s="208" t="s">
        <v>17</v>
      </c>
      <c r="AE8" s="203" t="s">
        <v>14</v>
      </c>
      <c r="AF8" s="204" t="s">
        <v>35</v>
      </c>
      <c r="AG8" s="202"/>
      <c r="AH8" s="332" t="s">
        <v>20</v>
      </c>
      <c r="AI8" s="333" t="s">
        <v>8</v>
      </c>
      <c r="AL8" s="203" t="s">
        <v>14</v>
      </c>
      <c r="AM8" s="169" t="s">
        <v>46</v>
      </c>
      <c r="AN8" s="202"/>
      <c r="AO8" s="168" t="s">
        <v>20</v>
      </c>
      <c r="AP8" s="206" t="s">
        <v>42</v>
      </c>
      <c r="AS8" s="203" t="s">
        <v>14</v>
      </c>
      <c r="AT8" s="204" t="s">
        <v>19</v>
      </c>
      <c r="AU8" s="202"/>
      <c r="AV8" s="205" t="s">
        <v>20</v>
      </c>
      <c r="AW8" s="206" t="s">
        <v>18</v>
      </c>
      <c r="AZ8" s="139"/>
      <c r="BA8" s="140"/>
      <c r="BB8" s="133"/>
      <c r="BC8" s="137"/>
      <c r="BD8" s="138"/>
    </row>
    <row r="9" spans="1:56" x14ac:dyDescent="0.25">
      <c r="A9" s="2"/>
      <c r="B9" s="2"/>
      <c r="C9" s="203" t="s">
        <v>43</v>
      </c>
      <c r="D9" s="204" t="s">
        <v>8</v>
      </c>
      <c r="E9" s="202"/>
      <c r="F9" s="205" t="s">
        <v>13</v>
      </c>
      <c r="G9" s="210" t="s">
        <v>39</v>
      </c>
      <c r="H9" s="2"/>
      <c r="I9" s="2"/>
      <c r="J9" s="203" t="s">
        <v>43</v>
      </c>
      <c r="K9" s="204" t="s">
        <v>39</v>
      </c>
      <c r="L9" s="202"/>
      <c r="M9" s="204" t="s">
        <v>13</v>
      </c>
      <c r="N9" s="208" t="s">
        <v>9</v>
      </c>
      <c r="O9" s="2"/>
      <c r="P9" s="2"/>
      <c r="Q9" s="203" t="s">
        <v>47</v>
      </c>
      <c r="R9" s="253" t="s">
        <v>52</v>
      </c>
      <c r="S9" s="202"/>
      <c r="T9" s="205" t="s">
        <v>20</v>
      </c>
      <c r="U9" s="284" t="s">
        <v>9</v>
      </c>
      <c r="V9" s="2"/>
      <c r="W9" s="2"/>
      <c r="X9" s="203" t="s">
        <v>14</v>
      </c>
      <c r="Y9" s="204" t="s">
        <v>7</v>
      </c>
      <c r="Z9" s="202"/>
      <c r="AA9" s="204" t="s">
        <v>7</v>
      </c>
      <c r="AB9" s="208" t="s">
        <v>14</v>
      </c>
      <c r="AE9" s="203" t="s">
        <v>12</v>
      </c>
      <c r="AF9" s="204" t="s">
        <v>10</v>
      </c>
      <c r="AG9" s="202"/>
      <c r="AH9" s="204" t="s">
        <v>7</v>
      </c>
      <c r="AI9" s="208" t="s">
        <v>51</v>
      </c>
      <c r="AL9" s="207" t="s">
        <v>12</v>
      </c>
      <c r="AM9" s="168" t="s">
        <v>34</v>
      </c>
      <c r="AN9" s="202"/>
      <c r="AO9" s="205" t="s">
        <v>7</v>
      </c>
      <c r="AP9" s="206" t="s">
        <v>8</v>
      </c>
      <c r="AS9" s="203" t="s">
        <v>12</v>
      </c>
      <c r="AT9" s="204" t="s">
        <v>51</v>
      </c>
      <c r="AU9" s="202"/>
      <c r="AV9" s="204" t="s">
        <v>7</v>
      </c>
      <c r="AW9" s="208" t="s">
        <v>40</v>
      </c>
      <c r="AZ9" s="136"/>
      <c r="BA9" s="137"/>
      <c r="BB9" s="133"/>
      <c r="BC9" s="140"/>
      <c r="BD9" s="141"/>
    </row>
    <row r="10" spans="1:56" x14ac:dyDescent="0.25">
      <c r="A10" s="2"/>
      <c r="B10" s="2"/>
      <c r="C10" s="221" t="s">
        <v>47</v>
      </c>
      <c r="D10" s="215" t="s">
        <v>17</v>
      </c>
      <c r="E10" s="202"/>
      <c r="F10" s="204" t="s">
        <v>20</v>
      </c>
      <c r="G10" s="208" t="s">
        <v>7</v>
      </c>
      <c r="H10" s="2"/>
      <c r="I10" s="2"/>
      <c r="J10" s="207" t="s">
        <v>47</v>
      </c>
      <c r="K10" s="168" t="s">
        <v>14</v>
      </c>
      <c r="L10" s="202"/>
      <c r="M10" s="169" t="s">
        <v>20</v>
      </c>
      <c r="N10" s="208" t="s">
        <v>11</v>
      </c>
      <c r="O10" s="2"/>
      <c r="P10" s="2"/>
      <c r="Q10" s="255" t="s">
        <v>14</v>
      </c>
      <c r="R10" s="254" t="s">
        <v>67</v>
      </c>
      <c r="S10" s="202"/>
      <c r="T10" s="253" t="s">
        <v>7</v>
      </c>
      <c r="U10" s="208" t="s">
        <v>35</v>
      </c>
      <c r="V10" s="2"/>
      <c r="W10" s="2"/>
      <c r="X10" s="207" t="s">
        <v>12</v>
      </c>
      <c r="Y10" s="205" t="s">
        <v>13</v>
      </c>
      <c r="Z10" s="202"/>
      <c r="AA10" s="205" t="s">
        <v>15</v>
      </c>
      <c r="AB10" s="210" t="s">
        <v>34</v>
      </c>
      <c r="AE10" s="165" t="s">
        <v>49</v>
      </c>
      <c r="AF10" s="204" t="s">
        <v>42</v>
      </c>
      <c r="AG10" s="202"/>
      <c r="AH10" s="205" t="s">
        <v>15</v>
      </c>
      <c r="AI10" s="206" t="s">
        <v>18</v>
      </c>
      <c r="AL10" s="207" t="s">
        <v>49</v>
      </c>
      <c r="AM10" s="205" t="s">
        <v>15</v>
      </c>
      <c r="AN10" s="202"/>
      <c r="AO10" s="205" t="s">
        <v>15</v>
      </c>
      <c r="AP10" s="206" t="s">
        <v>49</v>
      </c>
      <c r="AS10" s="207" t="s">
        <v>49</v>
      </c>
      <c r="AT10" s="205" t="s">
        <v>13</v>
      </c>
      <c r="AU10" s="202"/>
      <c r="AV10" s="169" t="s">
        <v>15</v>
      </c>
      <c r="AW10" s="208" t="s">
        <v>9</v>
      </c>
      <c r="AZ10" s="136"/>
      <c r="BA10" s="167"/>
      <c r="BB10" s="133"/>
      <c r="BC10" s="137"/>
      <c r="BD10" s="138"/>
    </row>
    <row r="11" spans="1:56" x14ac:dyDescent="0.25">
      <c r="A11" s="2"/>
      <c r="B11" s="2"/>
      <c r="C11" s="203" t="s">
        <v>14</v>
      </c>
      <c r="D11" s="204" t="s">
        <v>50</v>
      </c>
      <c r="E11" s="202"/>
      <c r="F11" s="169" t="s">
        <v>41</v>
      </c>
      <c r="G11" s="208" t="s">
        <v>44</v>
      </c>
      <c r="H11" s="2"/>
      <c r="I11" s="2"/>
      <c r="J11" s="165" t="s">
        <v>14</v>
      </c>
      <c r="K11" s="204" t="s">
        <v>47</v>
      </c>
      <c r="L11" s="202"/>
      <c r="M11" s="205" t="s">
        <v>41</v>
      </c>
      <c r="N11" s="206" t="s">
        <v>40</v>
      </c>
      <c r="O11" s="2"/>
      <c r="P11" s="2"/>
      <c r="Q11" s="203" t="s">
        <v>12</v>
      </c>
      <c r="R11" s="253" t="s">
        <v>40</v>
      </c>
      <c r="S11" s="202"/>
      <c r="T11" s="253" t="s">
        <v>15</v>
      </c>
      <c r="U11" s="208" t="s">
        <v>42</v>
      </c>
      <c r="V11" s="2"/>
      <c r="W11" s="2"/>
      <c r="X11" s="207" t="s">
        <v>49</v>
      </c>
      <c r="Y11" s="205" t="s">
        <v>18</v>
      </c>
      <c r="Z11" s="202"/>
      <c r="AA11" s="204" t="s">
        <v>42</v>
      </c>
      <c r="AB11" s="208" t="s">
        <v>9</v>
      </c>
      <c r="AE11" s="207" t="s">
        <v>45</v>
      </c>
      <c r="AF11" s="168" t="s">
        <v>17</v>
      </c>
      <c r="AG11" s="202"/>
      <c r="AH11" s="204" t="s">
        <v>42</v>
      </c>
      <c r="AI11" s="173" t="s">
        <v>49</v>
      </c>
      <c r="AL11" s="165" t="s">
        <v>45</v>
      </c>
      <c r="AM11" s="204" t="s">
        <v>64</v>
      </c>
      <c r="AN11" s="202"/>
      <c r="AO11" s="204" t="s">
        <v>42</v>
      </c>
      <c r="AP11" s="173" t="s">
        <v>20</v>
      </c>
      <c r="AS11" s="207" t="s">
        <v>45</v>
      </c>
      <c r="AT11" s="168" t="s">
        <v>16</v>
      </c>
      <c r="AU11" s="202"/>
      <c r="AV11" s="205" t="s">
        <v>42</v>
      </c>
      <c r="AW11" s="206" t="s">
        <v>10</v>
      </c>
      <c r="AZ11" s="139"/>
      <c r="BA11" s="140"/>
      <c r="BB11" s="133"/>
      <c r="BC11" s="137"/>
      <c r="BD11" s="138"/>
    </row>
    <row r="12" spans="1:56" x14ac:dyDescent="0.25">
      <c r="A12" s="2"/>
      <c r="B12" s="2"/>
      <c r="C12" s="207" t="s">
        <v>12</v>
      </c>
      <c r="D12" s="168" t="s">
        <v>45</v>
      </c>
      <c r="E12" s="202"/>
      <c r="F12" s="204" t="s">
        <v>7</v>
      </c>
      <c r="G12" s="173" t="s">
        <v>20</v>
      </c>
      <c r="H12" s="2"/>
      <c r="I12" s="2"/>
      <c r="J12" s="207" t="s">
        <v>12</v>
      </c>
      <c r="K12" s="205" t="s">
        <v>17</v>
      </c>
      <c r="L12" s="202"/>
      <c r="M12" s="205" t="s">
        <v>7</v>
      </c>
      <c r="N12" s="206" t="s">
        <v>34</v>
      </c>
      <c r="O12" s="2"/>
      <c r="P12" s="2"/>
      <c r="Q12" s="165" t="s">
        <v>49</v>
      </c>
      <c r="R12" s="253" t="s">
        <v>17</v>
      </c>
      <c r="S12" s="202"/>
      <c r="T12" s="205" t="s">
        <v>42</v>
      </c>
      <c r="U12" s="284" t="s">
        <v>15</v>
      </c>
      <c r="V12" s="2"/>
      <c r="W12" s="2"/>
      <c r="X12" s="203" t="s">
        <v>45</v>
      </c>
      <c r="Y12" s="169" t="s">
        <v>19</v>
      </c>
      <c r="Z12" s="202"/>
      <c r="AA12" s="215" t="s">
        <v>46</v>
      </c>
      <c r="AB12" s="310" t="s">
        <v>67</v>
      </c>
      <c r="AE12" s="203" t="s">
        <v>8</v>
      </c>
      <c r="AF12" s="204" t="s">
        <v>20</v>
      </c>
      <c r="AG12" s="202"/>
      <c r="AH12" s="204" t="s">
        <v>46</v>
      </c>
      <c r="AI12" s="173" t="s">
        <v>19</v>
      </c>
      <c r="AL12" s="207" t="s">
        <v>8</v>
      </c>
      <c r="AM12" s="205" t="s">
        <v>7</v>
      </c>
      <c r="AN12" s="202"/>
      <c r="AO12" s="169" t="s">
        <v>46</v>
      </c>
      <c r="AP12" s="208" t="s">
        <v>14</v>
      </c>
      <c r="AS12" s="171" t="s">
        <v>8</v>
      </c>
      <c r="AT12" s="205" t="s">
        <v>39</v>
      </c>
      <c r="AU12" s="202"/>
      <c r="AV12" s="169" t="s">
        <v>46</v>
      </c>
      <c r="AW12" s="208" t="s">
        <v>64</v>
      </c>
      <c r="AZ12" s="139"/>
      <c r="BA12" s="140"/>
      <c r="BB12" s="133"/>
      <c r="BC12" s="140"/>
      <c r="BD12" s="141"/>
    </row>
    <row r="13" spans="1:56" x14ac:dyDescent="0.25">
      <c r="A13" s="2"/>
      <c r="B13" s="2"/>
      <c r="C13" s="207" t="s">
        <v>49</v>
      </c>
      <c r="D13" s="168" t="s">
        <v>10</v>
      </c>
      <c r="E13" s="202"/>
      <c r="F13" s="205" t="s">
        <v>15</v>
      </c>
      <c r="G13" s="206" t="s">
        <v>51</v>
      </c>
      <c r="H13" s="2"/>
      <c r="I13" s="2"/>
      <c r="J13" s="203" t="s">
        <v>49</v>
      </c>
      <c r="K13" s="204" t="s">
        <v>8</v>
      </c>
      <c r="L13" s="202"/>
      <c r="M13" s="205" t="s">
        <v>15</v>
      </c>
      <c r="N13" s="210" t="s">
        <v>35</v>
      </c>
      <c r="O13" s="2"/>
      <c r="P13" s="2"/>
      <c r="Q13" s="203" t="s">
        <v>45</v>
      </c>
      <c r="R13" s="215" t="s">
        <v>10</v>
      </c>
      <c r="S13" s="202"/>
      <c r="T13" s="205" t="s">
        <v>46</v>
      </c>
      <c r="U13" s="284" t="s">
        <v>51</v>
      </c>
      <c r="V13" s="2"/>
      <c r="W13" s="2"/>
      <c r="X13" s="165" t="s">
        <v>8</v>
      </c>
      <c r="Y13" s="204" t="s">
        <v>16</v>
      </c>
      <c r="Z13" s="202"/>
      <c r="AA13" s="204" t="s">
        <v>11</v>
      </c>
      <c r="AB13" s="173" t="s">
        <v>35</v>
      </c>
      <c r="AE13" s="207" t="s">
        <v>52</v>
      </c>
      <c r="AF13" s="205" t="s">
        <v>64</v>
      </c>
      <c r="AG13" s="202"/>
      <c r="AH13" s="204" t="s">
        <v>11</v>
      </c>
      <c r="AI13" s="208" t="s">
        <v>13</v>
      </c>
      <c r="AL13" s="203" t="s">
        <v>52</v>
      </c>
      <c r="AM13" s="204" t="s">
        <v>13</v>
      </c>
      <c r="AN13" s="202"/>
      <c r="AO13" s="205" t="s">
        <v>11</v>
      </c>
      <c r="AP13" s="210" t="s">
        <v>40</v>
      </c>
      <c r="AS13" s="207" t="s">
        <v>52</v>
      </c>
      <c r="AT13" s="168" t="s">
        <v>35</v>
      </c>
      <c r="AU13" s="202"/>
      <c r="AV13" s="204" t="s">
        <v>11</v>
      </c>
      <c r="AW13" s="208" t="s">
        <v>17</v>
      </c>
      <c r="AZ13" s="139"/>
      <c r="BA13" s="140"/>
      <c r="BB13" s="133"/>
      <c r="BC13" s="137"/>
      <c r="BD13" s="173"/>
    </row>
    <row r="14" spans="1:56" x14ac:dyDescent="0.25">
      <c r="A14" s="2"/>
      <c r="B14" s="2"/>
      <c r="C14" s="165" t="s">
        <v>45</v>
      </c>
      <c r="D14" s="222" t="s">
        <v>12</v>
      </c>
      <c r="E14" s="202"/>
      <c r="F14" s="204" t="s">
        <v>42</v>
      </c>
      <c r="G14" s="173" t="s">
        <v>64</v>
      </c>
      <c r="H14" s="2"/>
      <c r="I14" s="2"/>
      <c r="J14" s="203" t="s">
        <v>45</v>
      </c>
      <c r="K14" s="169" t="s">
        <v>51</v>
      </c>
      <c r="L14" s="202"/>
      <c r="M14" s="204" t="s">
        <v>42</v>
      </c>
      <c r="N14" s="208" t="s">
        <v>44</v>
      </c>
      <c r="O14" s="2"/>
      <c r="P14" s="2"/>
      <c r="Q14" s="165" t="s">
        <v>8</v>
      </c>
      <c r="R14" s="253" t="s">
        <v>34</v>
      </c>
      <c r="S14" s="202"/>
      <c r="T14" s="215" t="s">
        <v>11</v>
      </c>
      <c r="U14" s="208" t="s">
        <v>64</v>
      </c>
      <c r="V14" s="2"/>
      <c r="W14" s="2"/>
      <c r="X14" s="207" t="s">
        <v>52</v>
      </c>
      <c r="Y14" s="205" t="s">
        <v>50</v>
      </c>
      <c r="Z14" s="202"/>
      <c r="AA14" s="204" t="s">
        <v>10</v>
      </c>
      <c r="AB14" s="208" t="s">
        <v>64</v>
      </c>
      <c r="AE14" s="165" t="s">
        <v>19</v>
      </c>
      <c r="AF14" s="204" t="s">
        <v>46</v>
      </c>
      <c r="AG14" s="202"/>
      <c r="AH14" s="204" t="s">
        <v>10</v>
      </c>
      <c r="AI14" s="208" t="s">
        <v>12</v>
      </c>
      <c r="AL14" s="207" t="s">
        <v>19</v>
      </c>
      <c r="AM14" s="168" t="s">
        <v>16</v>
      </c>
      <c r="AN14" s="202"/>
      <c r="AO14" s="205" t="s">
        <v>10</v>
      </c>
      <c r="AP14" s="210" t="s">
        <v>9</v>
      </c>
      <c r="AS14" s="207" t="s">
        <v>19</v>
      </c>
      <c r="AT14" s="205" t="s">
        <v>14</v>
      </c>
      <c r="AU14" s="202"/>
      <c r="AV14" s="204" t="s">
        <v>10</v>
      </c>
      <c r="AW14" s="208" t="s">
        <v>42</v>
      </c>
      <c r="AZ14" s="136"/>
      <c r="BA14" s="137"/>
      <c r="BB14" s="133"/>
      <c r="BC14" s="137"/>
      <c r="BD14" s="138"/>
    </row>
    <row r="15" spans="1:56" x14ac:dyDescent="0.25">
      <c r="A15" s="2"/>
      <c r="B15" s="2"/>
      <c r="C15" s="223" t="s">
        <v>8</v>
      </c>
      <c r="D15" s="205" t="s">
        <v>43</v>
      </c>
      <c r="E15" s="202"/>
      <c r="F15" s="204" t="s">
        <v>46</v>
      </c>
      <c r="G15" s="208" t="s">
        <v>18</v>
      </c>
      <c r="H15" s="2"/>
      <c r="I15" s="2"/>
      <c r="J15" s="207" t="s">
        <v>8</v>
      </c>
      <c r="K15" s="205" t="s">
        <v>49</v>
      </c>
      <c r="L15" s="202"/>
      <c r="M15" s="204" t="s">
        <v>46</v>
      </c>
      <c r="N15" s="173" t="s">
        <v>10</v>
      </c>
      <c r="O15" s="2"/>
      <c r="P15" s="2"/>
      <c r="Q15" s="255" t="s">
        <v>52</v>
      </c>
      <c r="R15" s="205" t="s">
        <v>47</v>
      </c>
      <c r="S15" s="202"/>
      <c r="T15" s="215" t="s">
        <v>10</v>
      </c>
      <c r="U15" s="208" t="s">
        <v>45</v>
      </c>
      <c r="V15" s="2"/>
      <c r="W15" s="2"/>
      <c r="X15" s="171" t="s">
        <v>19</v>
      </c>
      <c r="Y15" s="205" t="s">
        <v>45</v>
      </c>
      <c r="Z15" s="202"/>
      <c r="AA15" s="205" t="s">
        <v>51</v>
      </c>
      <c r="AB15" s="206" t="s">
        <v>47</v>
      </c>
      <c r="AE15" s="203" t="s">
        <v>34</v>
      </c>
      <c r="AF15" s="169" t="s">
        <v>39</v>
      </c>
      <c r="AG15" s="202"/>
      <c r="AH15" s="205" t="s">
        <v>51</v>
      </c>
      <c r="AI15" s="206" t="s">
        <v>7</v>
      </c>
      <c r="AL15" s="165" t="s">
        <v>34</v>
      </c>
      <c r="AM15" s="204" t="s">
        <v>12</v>
      </c>
      <c r="AN15" s="202"/>
      <c r="AO15" s="204" t="s">
        <v>51</v>
      </c>
      <c r="AP15" s="208" t="s">
        <v>18</v>
      </c>
      <c r="AS15" s="203" t="s">
        <v>34</v>
      </c>
      <c r="AT15" s="169" t="s">
        <v>50</v>
      </c>
      <c r="AU15" s="202"/>
      <c r="AV15" s="204" t="s">
        <v>51</v>
      </c>
      <c r="AW15" s="208" t="s">
        <v>12</v>
      </c>
      <c r="AZ15" s="136"/>
      <c r="BA15" s="137"/>
      <c r="BB15" s="133"/>
      <c r="BC15" s="140"/>
      <c r="BD15" s="141"/>
    </row>
    <row r="16" spans="1:56" ht="15.75" thickBot="1" x14ac:dyDescent="0.3">
      <c r="A16" s="2"/>
      <c r="B16" s="2"/>
      <c r="C16" s="203" t="s">
        <v>52</v>
      </c>
      <c r="D16" s="204" t="s">
        <v>40</v>
      </c>
      <c r="E16" s="202"/>
      <c r="F16" s="168" t="s">
        <v>11</v>
      </c>
      <c r="G16" s="206" t="s">
        <v>19</v>
      </c>
      <c r="H16" s="2"/>
      <c r="I16" s="2"/>
      <c r="J16" s="207" t="s">
        <v>52</v>
      </c>
      <c r="K16" s="205" t="s">
        <v>18</v>
      </c>
      <c r="L16" s="202"/>
      <c r="M16" s="205" t="s">
        <v>11</v>
      </c>
      <c r="N16" s="210" t="s">
        <v>20</v>
      </c>
      <c r="O16" s="2"/>
      <c r="P16" s="2"/>
      <c r="Q16" s="160" t="s">
        <v>19</v>
      </c>
      <c r="R16" s="205" t="s">
        <v>13</v>
      </c>
      <c r="S16" s="202"/>
      <c r="T16" s="253" t="s">
        <v>51</v>
      </c>
      <c r="U16" s="208" t="s">
        <v>46</v>
      </c>
      <c r="V16" s="2"/>
      <c r="W16" s="2"/>
      <c r="X16" s="171" t="s">
        <v>34</v>
      </c>
      <c r="Y16" s="205" t="s">
        <v>15</v>
      </c>
      <c r="Z16" s="202"/>
      <c r="AA16" s="168" t="s">
        <v>40</v>
      </c>
      <c r="AB16" s="206" t="s">
        <v>39</v>
      </c>
      <c r="AE16" s="319" t="s">
        <v>17</v>
      </c>
      <c r="AF16" s="211" t="s">
        <v>45</v>
      </c>
      <c r="AG16" s="220"/>
      <c r="AH16" s="286" t="s">
        <v>40</v>
      </c>
      <c r="AI16" s="213" t="s">
        <v>16</v>
      </c>
      <c r="AL16" s="334" t="s">
        <v>17</v>
      </c>
      <c r="AM16" s="209" t="s">
        <v>50</v>
      </c>
      <c r="AN16" s="220"/>
      <c r="AO16" s="287" t="s">
        <v>40</v>
      </c>
      <c r="AP16" s="230" t="s">
        <v>11</v>
      </c>
      <c r="AS16" s="229" t="s">
        <v>17</v>
      </c>
      <c r="AT16" s="211" t="s">
        <v>11</v>
      </c>
      <c r="AU16" s="220"/>
      <c r="AV16" s="209" t="s">
        <v>40</v>
      </c>
      <c r="AW16" s="213" t="s">
        <v>7</v>
      </c>
      <c r="AZ16" s="139"/>
      <c r="BA16" s="140"/>
      <c r="BB16" s="133"/>
      <c r="BC16" s="140"/>
      <c r="BD16" s="141"/>
    </row>
    <row r="17" spans="1:56" x14ac:dyDescent="0.25">
      <c r="A17" s="2"/>
      <c r="B17" s="2"/>
      <c r="C17" s="203" t="s">
        <v>19</v>
      </c>
      <c r="D17" s="204" t="s">
        <v>11</v>
      </c>
      <c r="E17" s="202"/>
      <c r="F17" s="168" t="s">
        <v>10</v>
      </c>
      <c r="G17" s="206" t="s">
        <v>49</v>
      </c>
      <c r="H17" s="2"/>
      <c r="I17" s="2"/>
      <c r="J17" s="165" t="s">
        <v>19</v>
      </c>
      <c r="K17" s="204" t="s">
        <v>48</v>
      </c>
      <c r="L17" s="202"/>
      <c r="M17" s="168" t="s">
        <v>10</v>
      </c>
      <c r="N17" s="206" t="s">
        <v>46</v>
      </c>
      <c r="O17" s="2"/>
      <c r="P17" s="2"/>
      <c r="Q17" s="255" t="s">
        <v>34</v>
      </c>
      <c r="R17" s="168" t="s">
        <v>8</v>
      </c>
      <c r="S17" s="202"/>
      <c r="T17" s="253" t="s">
        <v>40</v>
      </c>
      <c r="U17" s="208" t="s">
        <v>12</v>
      </c>
      <c r="V17" s="2"/>
      <c r="W17" s="2"/>
      <c r="X17" s="203" t="s">
        <v>17</v>
      </c>
      <c r="Y17" s="204" t="s">
        <v>20</v>
      </c>
      <c r="Z17" s="202"/>
      <c r="AA17" s="205"/>
      <c r="AB17" s="206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Z17" s="136"/>
      <c r="BA17" s="169"/>
      <c r="BB17" s="133"/>
      <c r="BC17" s="140"/>
      <c r="BD17" s="141"/>
    </row>
    <row r="18" spans="1:56" ht="15.75" thickBot="1" x14ac:dyDescent="0.3">
      <c r="A18" s="2"/>
      <c r="B18" s="2"/>
      <c r="C18" s="165" t="s">
        <v>34</v>
      </c>
      <c r="D18" s="204" t="s">
        <v>9</v>
      </c>
      <c r="E18" s="202"/>
      <c r="F18" s="204" t="s">
        <v>51</v>
      </c>
      <c r="G18" s="208" t="s">
        <v>15</v>
      </c>
      <c r="H18" s="2"/>
      <c r="I18" s="2"/>
      <c r="J18" s="207" t="s">
        <v>34</v>
      </c>
      <c r="K18" s="205" t="s">
        <v>7</v>
      </c>
      <c r="L18" s="202"/>
      <c r="M18" s="169" t="s">
        <v>51</v>
      </c>
      <c r="N18" s="208" t="s">
        <v>45</v>
      </c>
      <c r="O18" s="2"/>
      <c r="P18" s="2"/>
      <c r="Q18" s="285" t="s">
        <v>17</v>
      </c>
      <c r="R18" s="286" t="s">
        <v>49</v>
      </c>
      <c r="S18" s="220"/>
      <c r="T18" s="287"/>
      <c r="U18" s="230"/>
      <c r="V18" s="2"/>
      <c r="W18" s="2"/>
      <c r="X18" s="309"/>
      <c r="Y18" s="97"/>
      <c r="Z18" s="311"/>
      <c r="AA18" s="286"/>
      <c r="AB18" s="213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Z18" s="139"/>
      <c r="BA18" s="140"/>
      <c r="BB18" s="133"/>
      <c r="BC18" s="137"/>
      <c r="BD18" s="138"/>
    </row>
    <row r="19" spans="1:56" ht="15.75" thickBot="1" x14ac:dyDescent="0.3">
      <c r="A19" s="2"/>
      <c r="B19" s="2"/>
      <c r="C19" s="224" t="s">
        <v>17</v>
      </c>
      <c r="D19" s="209" t="s">
        <v>47</v>
      </c>
      <c r="E19" s="220"/>
      <c r="F19" s="209" t="s">
        <v>40</v>
      </c>
      <c r="G19" s="213" t="s">
        <v>52</v>
      </c>
      <c r="H19" s="2"/>
      <c r="I19" s="2"/>
      <c r="J19" s="229" t="s">
        <v>17</v>
      </c>
      <c r="K19" s="211" t="s">
        <v>12</v>
      </c>
      <c r="L19" s="212"/>
      <c r="M19" s="211" t="s">
        <v>40</v>
      </c>
      <c r="N19" s="230" t="s">
        <v>41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Z19" s="136"/>
      <c r="BA19" s="137"/>
      <c r="BB19" s="133"/>
      <c r="BC19" s="140"/>
      <c r="BD19" s="141"/>
    </row>
    <row r="20" spans="1:5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Z20" s="171"/>
      <c r="BA20" s="140"/>
      <c r="BB20" s="133"/>
      <c r="BC20" s="140"/>
      <c r="BD20" s="141"/>
    </row>
    <row r="21" spans="1:5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Z21" s="136"/>
      <c r="BA21" s="137"/>
      <c r="BB21" s="133"/>
      <c r="BC21" s="140"/>
      <c r="BD21" s="141"/>
    </row>
    <row r="22" spans="1:5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Z22" s="136"/>
      <c r="BA22" s="137"/>
      <c r="BB22" s="133"/>
      <c r="BC22" s="137"/>
      <c r="BD22" s="138"/>
    </row>
    <row r="23" spans="1:56" ht="15.75" thickBo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Z23" s="170"/>
      <c r="BA23" s="172"/>
      <c r="BB23" s="134"/>
      <c r="BC23" s="166"/>
      <c r="BD23" s="158"/>
    </row>
    <row r="24" spans="1:5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6" x14ac:dyDescent="0.25">
      <c r="C28" s="22"/>
      <c r="D28" s="2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6" x14ac:dyDescent="0.25">
      <c r="C29" s="22"/>
      <c r="D29" s="2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6" x14ac:dyDescent="0.25">
      <c r="C30" s="22"/>
      <c r="D30" s="21"/>
      <c r="AQ30" s="2"/>
      <c r="AR30" s="2"/>
      <c r="AS30" s="2"/>
      <c r="AT30" s="2"/>
      <c r="AU30" s="2"/>
      <c r="AV30" s="2"/>
      <c r="AW30" s="2"/>
      <c r="AX30" s="2"/>
    </row>
    <row r="31" spans="1:56" x14ac:dyDescent="0.25">
      <c r="C31" s="23"/>
      <c r="D31" s="19"/>
    </row>
    <row r="32" spans="1:56" x14ac:dyDescent="0.25">
      <c r="C32" s="23"/>
      <c r="D32" s="19"/>
    </row>
    <row r="33" spans="3:4" x14ac:dyDescent="0.25">
      <c r="C33" s="22"/>
      <c r="D33" s="21"/>
    </row>
    <row r="34" spans="3:4" x14ac:dyDescent="0.25">
      <c r="C34" s="22"/>
      <c r="D34" s="21"/>
    </row>
    <row r="35" spans="3:4" x14ac:dyDescent="0.25">
      <c r="C35" s="23"/>
      <c r="D35" s="19"/>
    </row>
    <row r="36" spans="3:4" x14ac:dyDescent="0.25">
      <c r="C36" s="22"/>
      <c r="D36" s="21"/>
    </row>
    <row r="37" spans="3:4" x14ac:dyDescent="0.25">
      <c r="C37" s="23"/>
      <c r="D37" s="19"/>
    </row>
    <row r="38" spans="3:4" x14ac:dyDescent="0.25">
      <c r="C38" s="23"/>
      <c r="D38" s="20"/>
    </row>
    <row r="39" spans="3:4" x14ac:dyDescent="0.25">
      <c r="C39" s="22"/>
      <c r="D39" s="21"/>
    </row>
    <row r="40" spans="3:4" x14ac:dyDescent="0.25">
      <c r="C40" s="23"/>
      <c r="D40" s="19"/>
    </row>
    <row r="41" spans="3:4" x14ac:dyDescent="0.25">
      <c r="C41" s="22"/>
      <c r="D41" s="21"/>
    </row>
    <row r="42" spans="3:4" x14ac:dyDescent="0.25">
      <c r="C42" s="23"/>
      <c r="D42" s="19"/>
    </row>
    <row r="43" spans="3:4" x14ac:dyDescent="0.25">
      <c r="C43" s="22"/>
      <c r="D43" s="21"/>
    </row>
    <row r="44" spans="3:4" x14ac:dyDescent="0.25">
      <c r="C44" s="23"/>
      <c r="D44" s="19"/>
    </row>
    <row r="45" spans="3:4" x14ac:dyDescent="0.25">
      <c r="C45" s="22"/>
      <c r="D45" s="21"/>
    </row>
    <row r="46" spans="3:4" x14ac:dyDescent="0.25">
      <c r="C46" s="23"/>
      <c r="D46" s="19"/>
    </row>
    <row r="47" spans="3:4" x14ac:dyDescent="0.25">
      <c r="C47" s="22"/>
      <c r="D47" s="21"/>
    </row>
  </sheetData>
  <sortState ref="AE4:AF43">
    <sortCondition ref="AE3"/>
  </sortState>
  <mergeCells count="8">
    <mergeCell ref="AZ3:BD3"/>
    <mergeCell ref="AS3:AW3"/>
    <mergeCell ref="AL3:AP3"/>
    <mergeCell ref="C3:G3"/>
    <mergeCell ref="J3:N3"/>
    <mergeCell ref="Q3:U3"/>
    <mergeCell ref="X3:AB3"/>
    <mergeCell ref="AE3:A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</vt:lpstr>
      <vt:lpstr>Жеребьевка</vt:lpstr>
      <vt:lpstr>История</vt:lpstr>
      <vt:lpstr>Результаты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Acyri-Air</dc:creator>
  <cp:lastModifiedBy>A'ir</cp:lastModifiedBy>
  <dcterms:created xsi:type="dcterms:W3CDTF">2016-09-24T10:34:40Z</dcterms:created>
  <dcterms:modified xsi:type="dcterms:W3CDTF">2019-12-11T16:53:56Z</dcterms:modified>
</cp:coreProperties>
</file>